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290" documentId="8_{9969CFA8-D265-4B69-8885-1E4175EC0DB8}" xr6:coauthVersionLast="47" xr6:coauthVersionMax="47" xr10:uidLastSave="{03365A11-1C31-4310-A38C-9E6A08076265}"/>
  <bookViews>
    <workbookView xWindow="-57720" yWindow="150" windowWidth="29040" windowHeight="17520" activeTab="1" xr2:uid="{00000000-000D-0000-FFFF-FFFF00000000}"/>
  </bookViews>
  <sheets>
    <sheet name="Forklaring" sheetId="4" r:id="rId1"/>
    <sheet name="Modenhetsanalyse" sheetId="1" r:id="rId2"/>
    <sheet name="Nærmere beskrivelse" sheetId="3" r:id="rId3"/>
    <sheet name="Mellomberegning" sheetId="2" r:id="rId4"/>
  </sheets>
  <definedNames>
    <definedName name="_xlnm.Print_Area" localSheetId="1">Modenhetsanalyse!$A$1:$J$35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2" l="1"/>
  <c r="B3" i="2"/>
  <c r="B2" i="2"/>
  <c r="B1" i="2"/>
  <c r="B6" i="2" l="1"/>
  <c r="H33" i="1" s="1"/>
  <c r="I33" i="1" s="1"/>
</calcChain>
</file>

<file path=xl/sharedStrings.xml><?xml version="1.0" encoding="utf-8"?>
<sst xmlns="http://schemas.openxmlformats.org/spreadsheetml/2006/main" count="108" uniqueCount="93">
  <si>
    <t>Planlegge</t>
  </si>
  <si>
    <t>Prioritere</t>
  </si>
  <si>
    <t>Kartlegge</t>
  </si>
  <si>
    <t>Vurdere tilgangsnivå</t>
  </si>
  <si>
    <t>Beskrive</t>
  </si>
  <si>
    <t>Tilgjengeliggjøre</t>
  </si>
  <si>
    <t>Styre og forvalte</t>
  </si>
  <si>
    <t>Mål og hensikt:</t>
  </si>
  <si>
    <r>
      <t xml:space="preserve">Mål: Identifisere og prioritere de mest kritiske datasett og tiltak for tidlig gevinstrealisering og effektiv ressursbruk.
</t>
    </r>
    <r>
      <rPr>
        <sz val="8"/>
        <rFont val="Arial"/>
        <family val="2"/>
      </rPr>
      <t>Skape reell verdi og bruke ressursene riktig. Dette kan være å forbedre eksisterende datasett som bruddstatistikk, strømforbruk på pumpestasjoner, eller vannkvalitet, og tilrettelegge for maskinlesing av disse.</t>
    </r>
  </si>
  <si>
    <r>
      <t xml:space="preserve">Mål: Sikre at data deles i tråd med lovkrav, sikkerhet og personvern.
</t>
    </r>
    <r>
      <rPr>
        <sz val="8"/>
        <rFont val="Arial"/>
        <family val="2"/>
      </rPr>
      <t>Etablere klare regler og rutiner for tilgangskontroll, spesielt for sensitive datasett som vannkvalitet og ledningsnettdata, for å beskytte dataene mot uautorisert tilgang og sikre at riktig informasjon er tilgjengelig for de som trenger det.</t>
    </r>
  </si>
  <si>
    <r>
      <t xml:space="preserve">Mål: Gjøre data praktisk anvendelige og tilgjengelige for både mennesker og maskiner, internt og eksternt.
</t>
    </r>
    <r>
      <rPr>
        <sz val="8"/>
        <color rgb="FF000000"/>
        <rFont val="Arial"/>
        <family val="2"/>
      </rPr>
      <t>Effektivt bruk av data i drift, analyse og beslutningsstøtte. Data bør tilgjengeliggjøres i maskinlesbare formater og helst via API-er eller dataplattformer som støtter automatisk utveksling og gjenbruk.</t>
    </r>
  </si>
  <si>
    <t xml:space="preserve">4 - Optimalisert: </t>
  </si>
  <si>
    <t>Kartlegging er godt integrert i arbeidsprosessene og oversikten holdes løpende oppdatert. Endringer i systemer og datasett fanges opp jevnlig og der det er mulig skjer oppdatering automatisk eller som en del av etablerte rutiner. Eksempel: Når nye datasett opprettes eller gamle legges ned blir dette systematisk registrert i dataoversikten og informasjonen kan gjenbrukes i andre systemer eller prosesser.</t>
  </si>
  <si>
    <t>Dynamisk tilgangskontroll med kontinuerlig evaluering og forbedring for sikkerhet og effektivitet. Eksempel: Kontinuerlig oppdatert tilgangskontroll med automatiserte sikkerhetsmekanismer for sensitive datasett som abonnentens vannforbruk.</t>
  </si>
  <si>
    <t>Beskrivelser og metadata holdes løpende oppdatert og forbedres over tid. Erfaringer fra bruk, nye krav og samarbeid med andre kommuner brukes systematisk til å justere innhold og struktur. Metadata er godt integrert i verktøy og arbeidsprosesser slik at endringer i datasett i størst mulig grad fanges opp og gjenspeiles i beskrivelsene uten store manuelle løft.</t>
  </si>
  <si>
    <t>Arbeidet med styring og forvaltning er blitt en kontinuerlig forbedringsprosess. Erfaringer fra avvik, revisjoner, prosjekter og bruk av data brukes aktivt til å justere rutiner, ansvarsfordeling og verktøy. Prosedyrer revideres regelmessig, og porteføljen av datasett gjennomgås jevnlig for å fjerne det som er utdatert, forbedre det som er viktigst og sikre at nye behov fanges opp.</t>
  </si>
  <si>
    <t xml:space="preserve">3 - Integrert: </t>
  </si>
  <si>
    <t>Sentrale datasett er beskrevet etter en felles og standardisert struktur og beskrivelsene er samlet i en felles katalog eller oversikt som er lett å finne igjen. Metadata brukes aktivt i arbeidsprosesser og ved deling med andre aktører. Når nye datasett etableres er det en naturlig og obligatorisk del av arbeidet å registrere beskrivelsen samme sted.</t>
  </si>
  <si>
    <t xml:space="preserve">2 - Systematisk: </t>
  </si>
  <si>
    <t>Etablerte tilgangskontrollrutiner, men ikke fullt integrert. Eksempel: Tilgangskontroll basert på standardrutiner, men uten full integrasjon i alle systemer. Tilgangen til sensitive datasett som abonnentens vannforbruk er sikret i noen systemer, men ikke alle.</t>
  </si>
  <si>
    <t xml:space="preserve">1 - Initielt: </t>
  </si>
  <si>
    <t>Noe er prioritert, men det skjer uformelt og personavhengig. Enkeltprosjekter eller ledere peker ut hva som er viktig uten felles kriterier eller struktur. Eksempel: Uformelle prioriteringer basert på enkelttiltak uten helhetlig vurdering.</t>
  </si>
  <si>
    <t>Noe tilgangskontroll, men mangler systematikk og sikkerhet. Eksempel: Enkel tilgangskontroll med begrenset sikkerhet på sensitive datasett som abonnentens vannforbruk.</t>
  </si>
  <si>
    <t>Noen datasett har en enkel, ofte uformell beskrivelse – for eksempel et notat, en kort Word-fil eller en enkel mal brukt i enkelte prosjekter. Beskrivelsene ligger gjerne der de ble laget (på en hjemmekatalog, i et prosjektområde, i e-post) og er nyttig for de nærmeste involverte, men gir ikke et helhetlig bilde og er ikke samlet ett sted.</t>
  </si>
  <si>
    <t xml:space="preserve">0 - Ad-hoc: </t>
  </si>
  <si>
    <t>Det finnes ingen faste prioriteringer for digitale tiltak eller datasett. Ressurser brukes der det “brenner” mest akkurat til et hvert tidspunkt uten en helhetlig vurdering av hva som gir mest nytte. Eksempel: Ingen fastsatte prioriteringer for tilgjengelige datasett.</t>
  </si>
  <si>
    <t>Ingen klar tilgangskontroll, data deles tilfeldig. Eksempel: Ingen tilgangskontroll på sensitive datasett som abonnentens vannforbruk.</t>
  </si>
  <si>
    <t>Det finnes ingen felles beskrivelser av datasettet. Kunnskapen om innhold, enheter og tolkning ligger hovedsakelig i hodet på enkeltpersoner eller i spredte dokumenter som er vanskelige å finne igjen. Hvert system, regneark eller prosjekt bruker sine egne begreper og mye av forståelsen forsvinner dersom nøkkelpersoner slutter.</t>
  </si>
  <si>
    <t>Det finnes ingen felles plan for hvordan datasett skal følges opp, oppdateres eller forbedres. Hver enkelt jobber som de selv ønsker, og kvalitet eller ansvar for data blir sjelden diskutert. Dersom nøkkelpersoner slutter, forsvinner ofte også oversikten over hvordan ting er gjort.</t>
  </si>
  <si>
    <t>Prosedyrer</t>
  </si>
  <si>
    <t>Oversikt</t>
  </si>
  <si>
    <t>Beskrivelse</t>
  </si>
  <si>
    <t>Tilgjengelighet</t>
  </si>
  <si>
    <t>Foreløpig nivå</t>
  </si>
  <si>
    <t>Generelt</t>
  </si>
  <si>
    <t>Input</t>
  </si>
  <si>
    <t>Beregninger</t>
  </si>
  <si>
    <t>Mellomberegninger</t>
  </si>
  <si>
    <t>Resultater</t>
  </si>
  <si>
    <t>Revisjonslog</t>
  </si>
  <si>
    <t>Revisjon</t>
  </si>
  <si>
    <t>Dato</t>
  </si>
  <si>
    <t>Endringer</t>
  </si>
  <si>
    <t>Utført</t>
  </si>
  <si>
    <t>Kontroll</t>
  </si>
  <si>
    <t>Godkjent</t>
  </si>
  <si>
    <t>Sweco</t>
  </si>
  <si>
    <t>Norsk Vann</t>
  </si>
  <si>
    <t>Sweco_ANWT</t>
  </si>
  <si>
    <t>Publisert</t>
  </si>
  <si>
    <t>Modenhetsnivå</t>
  </si>
  <si>
    <t>Skala:</t>
  </si>
  <si>
    <t>Dette beregningsark er utarbeidet som vedlegg til Norsk Vann sin rapport: "Økt digital modenhet".</t>
  </si>
  <si>
    <t>Datatyper</t>
  </si>
  <si>
    <t>Rapporten inneholder veiledning til bruk av beregningsarket.</t>
  </si>
  <si>
    <t>BRUK AV BEREGNINGSARKET PÅ EGEN RISIKO</t>
  </si>
  <si>
    <t>Modenhetsanalyse</t>
  </si>
  <si>
    <t>Utførende:</t>
  </si>
  <si>
    <t>Sted:</t>
  </si>
  <si>
    <t>Dato:</t>
  </si>
  <si>
    <t>Prioriteringene er koblet til strategiske mål og det er tydelig hvordan ressurser skal fordeles. Prioriteringen brukes aktivt i planlegging og styring. Eksempel: Prioriteringsmodeller for ulike datasett som er integrert i VA-virksomhetens strategiske planlegging med tydelig ressursfordeling.</t>
  </si>
  <si>
    <t>Fullt integrert tilgangskontroll med klare regler og rutiner. Eksempel: Helhetlig tilgangskontroll på sensitive datasett som abonnentens vannforbruk med tydelige regler og integrert med VA-virksomhetens datasystemer.</t>
  </si>
  <si>
    <t>Noen medarbeidere har begynt å lage egne rutiner – for eksempel personlige lister over datasett, enkle sjekker før rapportering eller egne «måter å gjøre ting på». Men dette er knyttet til enkeltpersoner eller prosjekter, og ikke forankret i virksomheten. Det finnes lite felles struktur, og forbedringer blir tilfeldige.</t>
  </si>
  <si>
    <r>
      <t>Mål: Definere behovene VA-virksomhet har for datahåndtering og hvordan man skal jobbe med rammeverket.</t>
    </r>
    <r>
      <rPr>
        <sz val="8"/>
        <rFont val="Arial"/>
        <family val="2"/>
      </rPr>
      <t xml:space="preserve">
Sørge for at digitaliseringsarbeidet er godt forankret i virksomheten med klar retning og støtte fra ledelsen. Dette inkluderer å etablere en helhetlig plan for hvordan ulike datasett som vannkvalitet, ledningsnett, vannforbruk osv. skal håndteres og integreres i virksomhetens arbeid.</t>
    </r>
  </si>
  <si>
    <t>Prosedyrer for styring og forvaltning av datasett er godt forankret og en naturlig del av den ordinære driften i hele VA-virksomheten. Roller og ansvar (f.eks. datasetteier, systemeier, fagansvarlig) er tydelig plassert, og rutiner for kvalitetssikring, endringshåndtering og arkivering følges på tvers av fagområder. Forbedring av datagrunnlaget blir en del av den løpende virksomhetsstyringen.</t>
  </si>
  <si>
    <t>VA-virksomheten har begynt å bruke mer like beskrivelser og metadata internt. Det kan finnes en enkel standardmal for datasett og flere av de viktigste datasettene er dokumentert etter denne – for eksempel som lenker eller vedlegg i en felles oversikt. Det er likevel ulik praksis mellom fagområder og beskrivelsene er ikke nødvendig tilpasset nasjonale standarder eller samarbeid med andre kommuner.</t>
  </si>
  <si>
    <t>VA-virksomheten har en omforent og oppdatert oversikt over alle relevante datasett. For hvert datasett går det tydelig fram hvor det ligger og hvem som har ansvar. Oversikten brukes aktivt i andre prosesser, for eksempel når nye prosjekter planlegges eller når deling og tilgang skal vurderes. Eksempel: Alle VA-relaterte datasett er registrert i en felles oversikt (for eksempel en enkel datakatalog eller et delt skjema). Når noen skal starte et prosjekt eller trenger data til rapportering, sjekker de først ut denne oversikten for å se hvilke datasett som finnes og hvem de må kontakte.</t>
  </si>
  <si>
    <t>VA-virksomheten har en enkel, ofte uformell oversikt over noen sentrale datasett, men den er langt fra komplett og sjelden oppdatert. Beskrivelse av hvor data ligger og hvordan de brukes er mangelfull. Eksempel: Det finnes en enkel liste over noen få systemer (for eksempel Gemini, SCADA og økonomisystemet), men listen er ufullstendig og oppdateres ikke jevnlig.</t>
  </si>
  <si>
    <t>Prioriteringene justeres fortløpende basert på erfaringer, resultater og nye behov. Ressursbruken optimaliseres, og VA-virksomheten sikrer at innsatsen flyttes dit den gir størst effekt. Eksempel: Regelmessig revidering av prioriteringer for ulike datasett basert på evalueringer og resultater, med optimalisert ressursbruk.</t>
  </si>
  <si>
    <t>Arbeidet med digitalisering er usammenhengende og personavhengig. Data ligger f.eks. spredt i permer, filer og gamle systemer og det finnes ingen plan for endring. Eksempel: Ledningsnettdata finnes per i dag i papirformat uten en plan for å endre på det.</t>
  </si>
  <si>
    <t>Enkelte prosjekter eller personer har begynt å bruke digitale datasett, men uten en felles retning eller skriftlig plan. Eksempel: Noen, ikke alle, prosjekter benytter digitale datasett for ledningsnett, men uten en overordnet plan i virksomheten.</t>
  </si>
  <si>
    <t>Det finnes en plan som dekker flere fagområder eller datasett, men den er ikke fullt ut koblet til virksomhetens overordnede strategi og er lite kjent utenfor en mindre gruppe. Eksempel: Det finnes en plan for digitalisering av ledningsnettdata, men uten å være fullt integrert i VA-virksomhetens overordnede strategi.</t>
  </si>
  <si>
    <t>Planene for digitalisering er en del av VA-virksomhetens samlede mål og styringsdokumenter og relevante interessenter er involvert. Eksempel: Digitaliseringsplaner for ledningsnettdata er en del av VA-virksomhetens strategiske planlegging.</t>
  </si>
  <si>
    <t>Det finnes tydelige prioriteringer, men sammenhengen mellom ressursbruk og gevinstrealisering er svak. Eksempel: Prioriteringslister av kritiske datasett, men uten en plan for gevinstrealisering og ressursbruk.</t>
  </si>
  <si>
    <t xml:space="preserve">Samlet modenhetsnivå:  </t>
  </si>
  <si>
    <t>Legg inn egne verdier</t>
  </si>
  <si>
    <t xml:space="preserve">Fanen "Nærmere beskrivelse" inkluderer en forklaring av de ulike nivåene for hvert trinn. </t>
  </si>
  <si>
    <t>Steg</t>
  </si>
  <si>
    <t>Stegene i Orden i eget hus (OIE)</t>
  </si>
  <si>
    <t>Nivå</t>
  </si>
  <si>
    <t>Nærmere beskrivelse av nivåen i modenhetstrappen for hvert trinn</t>
  </si>
  <si>
    <t>Planene revideres jevnlig basert på erfaringer og nye behov, ressursbruk og organisering justeres ved behov. Eksempel: Regelmessig oppdatering av digitaliseringsplanen for ledningsnettdata basert på interne tilbakemeldinger og evalueringer, med klare mål og tidsfrister.</t>
  </si>
  <si>
    <r>
      <t>Mål: Skaffe en fullstendig oversikt over hvilke datasett VA</t>
    </r>
    <r>
      <rPr>
        <b/>
        <sz val="8"/>
        <rFont val="Arial"/>
        <family val="2"/>
      </rPr>
      <t>-virksomhet</t>
    </r>
    <r>
      <rPr>
        <b/>
        <sz val="8"/>
        <color rgb="FF000000"/>
        <rFont val="Arial"/>
        <family val="2"/>
      </rPr>
      <t xml:space="preserve"> har, hvor de befinner seg og hvordan de brukes.
</t>
    </r>
    <r>
      <rPr>
        <sz val="8"/>
        <color rgb="FF000000"/>
        <rFont val="Arial"/>
        <family val="2"/>
      </rPr>
      <t>Etablere en systematisk kartlegging av alle relevante datasett, inkludert ledningsnett, hendelser på ledningsnett, mengdemålinger vann og avløp, med tydelige rutiner for å sikre at dataene er oppdatert og tilgjengelig for analyse og beslutningstaking.</t>
    </r>
  </si>
  <si>
    <t>Kartlegging gjennomføres mer planmessig, og de fleste datasettene er identifisert. Likevel mangler det fortsatt informasjon om noen datasett, for eksempel hvor de lagres, hvem som er ansvarlig eller hvordan de brukes. Eksempel: De viktigste datasystemene er registrert i et felles skjema, men hendelsesdata, eldre arkivløsninger eller lokale Excel-ark er ikke fullt ut kartlagt.</t>
  </si>
  <si>
    <t>Det finnes ingen samlet oversikt over hvilke datasett virksomheten har. Informasjonen ligger spredt i ulike systemer, regneark og mapper, og det er ofte personavhengig å vite hvor noe finnes. Eksempel: Når noen spør etter data, som hendelser på ledningsnett, må man ringe rundt og lete i gamle filer fordi det ikke finnes noen felles oversikt.</t>
  </si>
  <si>
    <t>Tilgjengeliggjøringen er i stor grad automatisert og driftsatt som del av en data­plattform eller skybasert løsning (jf. «Skybasert lagring/API» og «Datakatalog med distribusjonslenker» i tabell 4-16). Når data oppdateres i kildesystemet, blir de samtidig oppdatert for alle som bruker dem – gjennom API, datakatalog eller andre tjenester. Eksempel: Drifts- og måledata fra VA-systemene strømmer kontinuerlig inn i en skybasert plattform. Herfra eksponeres de via API-er som er beskrevet i en datakatalog, slik at både interne systemer og eksterne aktører kan bruke de samme, oppdaterte datasettene.</t>
  </si>
  <si>
    <t>Tilgjengeliggjøring er koblet tettere til fagsystemer og databaser. Kommunen tar i bruk ferdige API-er fra systemleverandører eller egne REST-API-er (jf. «Ferdig API» og «REST API koblet til database» i tabell 4-16). Data flyter mer sømløst mellom systemer, og er tilgjengelige for både interne og eksterne brukere etter behov. Eksempel: Vannforbruksdata gjøres tilgjengelig via et API fra fagsystemet. Det samme API-et brukes både av Power BI, GIS-løsninger og driftskontroll.</t>
  </si>
  <si>
    <t>VA-virksomheten har etablerte rutiner for å gjøre data tilgjengelig i strukturerte filformater, som CSV/JSON eller godt oppsatte Excel-tabeller (strukturert filbasert deling i tabell 4-16). Delingen er fortsatt hovedsakelig filbasert, men egner seg nå for maskinell lesing og kobling til f.eks. Power BI. Eksempel: VA-virksomheten oppdaterer månedlig et sett med CSV-filer på et felles område eller intranett. Filene kan kobles direkte til rapporteringsløsninger, men selve oppdateringen er manuell.</t>
  </si>
  <si>
    <t>Data deles sporadisk, ofte som PDF eller ustrukturerte Excel-ark (enkel filbasert deling i tabell 4-16). Det er mulig å få tak i data, men de er lite egnet for gjenbruk og videre analyse. Eksempel: Månedlige vannmålinger publiseres som PDF på kommunens nettsider. Dataene må tastes eller kopieres manuelt inn i andre systemer for å kunne brukes.</t>
  </si>
  <si>
    <t>Data deles i liten grad. De ligger spredt i interne systemer og lokale filer, og kan bare hentes ut ved manuell innsats. Ingen fast form for deling, og delingsformene i tabell 4-16 brukes i praksis ikke. Eksempel: Driftsdata fra renseanlegg ligger kun i SCADA og i lokale Excel-ark. Når noen trenger tall, må de be en medarbeider om å hente ut og sende filene manuelt.</t>
  </si>
  <si>
    <r>
      <t xml:space="preserve">Mål: Etablere og følge prosedyrer for effektiv forvaltning av datasett og forbedringsprosesser knyttet til disse.
</t>
    </r>
    <r>
      <rPr>
        <sz val="8"/>
        <rFont val="Arial"/>
        <family val="2"/>
      </rPr>
      <t>Kontinuerlig forbedring av virksomhetens digitaliserings prosesser og vedlikehold av porteføljen med datasett virksomheten eier.</t>
    </r>
  </si>
  <si>
    <t>VA-virksomheten har etablert noen standardiserte prosedyrer for hvordan datasett skal opprettes, oppdateres og kontrolleres. Disse brukes særlig av administrativt personell, men er ikke fullt ut tatt i bruk i hele virksomheten – for eksempel følger ikke driftsmiljøet alltid de samme rutinene. Arbeidet er mer systematisk, men fortsatt sårbart for variasjon mellom enheter og personer.</t>
  </si>
  <si>
    <r>
      <t xml:space="preserve">Mål: Utarbeide tydelige og helhetlige beskrivelser (metadata) for datasett.
</t>
    </r>
    <r>
      <rPr>
        <sz val="8"/>
        <rFont val="Arial"/>
        <family val="2"/>
      </rPr>
      <t>Sikre at alle dataene er praktisk anvendelige, lett å finne igjen og mulige å (gjen)bruke på tvers av fag, systemer og virksomheten.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</si>
</sst>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4" x14ac:knownFonts="1">
    <font>
      <sz val="10"/>
      <name val="Arial"/>
    </font>
    <font>
      <b/>
      <sz val="10"/>
      <name val="Arial"/>
      <family val="2"/>
    </font>
    <font>
      <sz val="10"/>
      <name val="Arial"/>
      <family val="2"/>
    </font>
    <font>
      <sz val="11"/>
      <name val="Arial"/>
      <family val="2"/>
    </font>
    <font>
      <b/>
      <sz val="14"/>
      <name val="Arial"/>
      <family val="2"/>
    </font>
    <font>
      <b/>
      <sz val="8"/>
      <name val="Arial"/>
      <family val="2"/>
    </font>
    <font>
      <sz val="8"/>
      <name val="Arial"/>
      <family val="2"/>
    </font>
    <font>
      <sz val="8"/>
      <color rgb="FF000000"/>
      <name val="Arial"/>
      <family val="2"/>
    </font>
    <font>
      <b/>
      <sz val="8"/>
      <color rgb="FF000000"/>
      <name val="Arial"/>
      <family val="2"/>
    </font>
    <font>
      <b/>
      <sz val="10"/>
      <color rgb="FF000000"/>
      <name val="Arial"/>
      <family val="2"/>
    </font>
    <font>
      <b/>
      <sz val="14"/>
      <color rgb="FF000000"/>
      <name val="Arial"/>
      <family val="2"/>
    </font>
    <font>
      <b/>
      <sz val="18"/>
      <name val="Arial"/>
      <family val="2"/>
    </font>
    <font>
      <sz val="11"/>
      <name val="Sweco Sans"/>
      <family val="3"/>
    </font>
    <font>
      <sz val="14"/>
      <name val="Arial"/>
      <family val="2"/>
    </font>
  </fonts>
  <fills count="18">
    <fill>
      <patternFill patternType="none"/>
    </fill>
    <fill>
      <patternFill patternType="gray125"/>
    </fill>
    <fill>
      <patternFill patternType="solid">
        <fgColor rgb="FFEBEBEB"/>
        <bgColor indexed="64"/>
      </patternFill>
    </fill>
    <fill>
      <patternFill patternType="solid">
        <fgColor rgb="FFDCE9FF"/>
        <bgColor indexed="64"/>
      </patternFill>
    </fill>
    <fill>
      <patternFill patternType="solid">
        <fgColor rgb="FFC8FFE5"/>
        <bgColor indexed="64"/>
      </patternFill>
    </fill>
    <fill>
      <patternFill patternType="solid">
        <fgColor rgb="FFE9FFB9"/>
        <bgColor indexed="64"/>
      </patternFill>
    </fill>
    <fill>
      <patternFill patternType="solid">
        <fgColor rgb="FFFFF8B6"/>
        <bgColor indexed="64"/>
      </patternFill>
    </fill>
    <fill>
      <patternFill patternType="solid">
        <fgColor rgb="FFFFFFFF"/>
        <bgColor rgb="FF000000"/>
      </patternFill>
    </fill>
    <fill>
      <patternFill patternType="solid">
        <fgColor rgb="FFFABF8F"/>
        <bgColor rgb="FF000000"/>
      </patternFill>
    </fill>
    <fill>
      <patternFill patternType="solid">
        <fgColor rgb="FF8DB4E2"/>
        <bgColor rgb="FF000000"/>
      </patternFill>
    </fill>
    <fill>
      <patternFill patternType="solid">
        <fgColor rgb="FFD8E4BC"/>
        <bgColor rgb="FF000000"/>
      </patternFill>
    </fill>
    <fill>
      <patternFill patternType="solid">
        <fgColor theme="0"/>
        <bgColor indexed="64"/>
      </patternFill>
    </fill>
    <fill>
      <patternFill patternType="solid">
        <fgColor rgb="FFD8E4BC"/>
        <bgColor indexed="64"/>
      </patternFill>
    </fill>
    <fill>
      <patternFill patternType="solid">
        <fgColor rgb="FFFABF8F"/>
        <bgColor indexed="64"/>
      </patternFill>
    </fill>
    <fill>
      <patternFill patternType="solid">
        <fgColor rgb="FF8DB4E2"/>
        <bgColor indexed="64"/>
      </patternFill>
    </fill>
    <fill>
      <patternFill patternType="solid">
        <fgColor theme="0"/>
        <bgColor rgb="FF000000"/>
      </patternFill>
    </fill>
    <fill>
      <patternFill patternType="solid">
        <fgColor theme="0" tint="-0.14999847407452621"/>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79">
    <xf numFmtId="0" fontId="0" fillId="0" borderId="0" xfId="0"/>
    <xf numFmtId="0" fontId="1" fillId="0" borderId="0" xfId="0" applyFont="1"/>
    <xf numFmtId="0" fontId="2" fillId="0" borderId="0" xfId="0" applyFont="1"/>
    <xf numFmtId="0" fontId="3" fillId="0" borderId="0" xfId="0" applyFont="1"/>
    <xf numFmtId="0" fontId="0" fillId="0" borderId="0" xfId="0" applyAlignment="1">
      <alignment wrapText="1"/>
    </xf>
    <xf numFmtId="0" fontId="1" fillId="6" borderId="1" xfId="0" applyFont="1" applyFill="1" applyBorder="1" applyAlignment="1">
      <alignment vertical="top"/>
    </xf>
    <xf numFmtId="0" fontId="1" fillId="5" borderId="1" xfId="0" applyFont="1" applyFill="1" applyBorder="1" applyAlignment="1">
      <alignment vertical="top"/>
    </xf>
    <xf numFmtId="0" fontId="1" fillId="4" borderId="1" xfId="0" applyFont="1" applyFill="1" applyBorder="1" applyAlignment="1">
      <alignment vertical="top"/>
    </xf>
    <xf numFmtId="0" fontId="1" fillId="3" borderId="1" xfId="0" applyFont="1" applyFill="1" applyBorder="1" applyAlignment="1">
      <alignment vertical="top"/>
    </xf>
    <xf numFmtId="0" fontId="1" fillId="2" borderId="1" xfId="0" applyFont="1" applyFill="1" applyBorder="1" applyAlignment="1">
      <alignment vertical="top"/>
    </xf>
    <xf numFmtId="0" fontId="1" fillId="0" borderId="1" xfId="0" applyFont="1" applyBorder="1" applyAlignment="1">
      <alignment vertical="top"/>
    </xf>
    <xf numFmtId="0" fontId="6" fillId="6" borderId="1" xfId="0" applyFont="1" applyFill="1" applyBorder="1" applyAlignment="1">
      <alignment vertical="top" wrapText="1"/>
    </xf>
    <xf numFmtId="0" fontId="6" fillId="5" borderId="1" xfId="0" applyFont="1" applyFill="1" applyBorder="1" applyAlignment="1">
      <alignment vertical="top" wrapText="1"/>
    </xf>
    <xf numFmtId="0" fontId="6" fillId="4" borderId="1" xfId="0" applyFont="1" applyFill="1" applyBorder="1" applyAlignment="1">
      <alignment vertical="top" wrapText="1"/>
    </xf>
    <xf numFmtId="0" fontId="6" fillId="3" borderId="1" xfId="0" applyFont="1" applyFill="1" applyBorder="1" applyAlignment="1">
      <alignment vertical="top" wrapText="1"/>
    </xf>
    <xf numFmtId="0" fontId="6" fillId="2" borderId="1" xfId="0" applyFont="1" applyFill="1" applyBorder="1" applyAlignment="1">
      <alignment vertical="top" wrapText="1"/>
    </xf>
    <xf numFmtId="0" fontId="7" fillId="5" borderId="1" xfId="0" applyFont="1" applyFill="1" applyBorder="1" applyAlignment="1">
      <alignment vertical="top" wrapText="1"/>
    </xf>
    <xf numFmtId="0" fontId="3" fillId="7" borderId="0" xfId="0" applyFont="1" applyFill="1"/>
    <xf numFmtId="0" fontId="2" fillId="7" borderId="0" xfId="0" applyFont="1" applyFill="1"/>
    <xf numFmtId="0" fontId="2" fillId="8" borderId="2" xfId="0" applyFont="1" applyFill="1" applyBorder="1" applyAlignment="1">
      <alignment horizontal="center"/>
    </xf>
    <xf numFmtId="0" fontId="2" fillId="9" borderId="2" xfId="0" applyFont="1" applyFill="1" applyBorder="1" applyAlignment="1">
      <alignment horizontal="center"/>
    </xf>
    <xf numFmtId="0" fontId="1" fillId="10" borderId="3" xfId="0" applyFont="1" applyFill="1" applyBorder="1" applyAlignment="1">
      <alignment horizontal="center" vertical="center"/>
    </xf>
    <xf numFmtId="0" fontId="11" fillId="7" borderId="0" xfId="0" applyFont="1" applyFill="1"/>
    <xf numFmtId="0" fontId="2" fillId="8" borderId="2" xfId="0" applyFont="1" applyFill="1" applyBorder="1"/>
    <xf numFmtId="14" fontId="2" fillId="8" borderId="2" xfId="0" applyNumberFormat="1" applyFont="1" applyFill="1" applyBorder="1"/>
    <xf numFmtId="0" fontId="2" fillId="8" borderId="2" xfId="0" applyFont="1" applyFill="1" applyBorder="1" applyAlignment="1">
      <alignment wrapText="1"/>
    </xf>
    <xf numFmtId="0" fontId="0" fillId="11" borderId="0" xfId="0" applyFill="1"/>
    <xf numFmtId="2" fontId="4" fillId="12" borderId="1" xfId="0" applyNumberFormat="1" applyFont="1" applyFill="1" applyBorder="1" applyAlignment="1">
      <alignment horizontal="center"/>
    </xf>
    <xf numFmtId="0" fontId="4" fillId="12" borderId="1" xfId="0" applyFont="1" applyFill="1" applyBorder="1"/>
    <xf numFmtId="0" fontId="1" fillId="0" borderId="1" xfId="0" applyFont="1" applyBorder="1" applyAlignment="1">
      <alignment horizontal="center" vertical="top"/>
    </xf>
    <xf numFmtId="0" fontId="1" fillId="13" borderId="1" xfId="0" applyFont="1" applyFill="1" applyBorder="1" applyAlignment="1">
      <alignment horizontal="center"/>
    </xf>
    <xf numFmtId="0" fontId="1" fillId="0" borderId="1" xfId="0" applyFont="1" applyBorder="1"/>
    <xf numFmtId="0" fontId="1" fillId="0" borderId="1" xfId="0" applyFont="1" applyBorder="1" applyAlignment="1">
      <alignment horizontal="right" vertical="top"/>
    </xf>
    <xf numFmtId="0" fontId="0" fillId="14" borderId="0" xfId="0" applyFill="1"/>
    <xf numFmtId="0" fontId="2" fillId="15" borderId="0" xfId="0" applyFont="1" applyFill="1"/>
    <xf numFmtId="0" fontId="10" fillId="15" borderId="0" xfId="0" applyFont="1" applyFill="1" applyAlignment="1">
      <alignment vertical="center"/>
    </xf>
    <xf numFmtId="0" fontId="3" fillId="15" borderId="0" xfId="0" applyFont="1" applyFill="1"/>
    <xf numFmtId="0" fontId="1" fillId="11" borderId="0" xfId="0" applyFont="1" applyFill="1"/>
    <xf numFmtId="0" fontId="12" fillId="11" borderId="0" xfId="0" applyFont="1" applyFill="1"/>
    <xf numFmtId="0" fontId="12" fillId="11" borderId="0" xfId="0" applyFont="1" applyFill="1" applyAlignment="1">
      <alignment wrapText="1"/>
    </xf>
    <xf numFmtId="0" fontId="9" fillId="11" borderId="0" xfId="0" applyFont="1" applyFill="1" applyAlignment="1">
      <alignment vertical="center"/>
    </xf>
    <xf numFmtId="0" fontId="9" fillId="11" borderId="0" xfId="0" applyFont="1" applyFill="1" applyAlignment="1">
      <alignment vertical="center" wrapText="1"/>
    </xf>
    <xf numFmtId="0" fontId="1" fillId="7" borderId="0" xfId="0" applyFont="1" applyFill="1"/>
    <xf numFmtId="0" fontId="2" fillId="11" borderId="0" xfId="0" applyFont="1" applyFill="1"/>
    <xf numFmtId="0" fontId="0" fillId="13" borderId="1" xfId="0" applyFill="1"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4" xfId="0" applyBorder="1"/>
    <xf numFmtId="0" fontId="13" fillId="0" borderId="0" xfId="0" applyFont="1" applyBorder="1"/>
    <xf numFmtId="0" fontId="0" fillId="0" borderId="0" xfId="0" applyBorder="1"/>
    <xf numFmtId="0" fontId="2" fillId="0" borderId="0" xfId="0" applyFont="1" applyBorder="1"/>
    <xf numFmtId="0" fontId="1" fillId="0" borderId="4" xfId="0" applyFont="1" applyBorder="1"/>
    <xf numFmtId="0" fontId="0" fillId="0" borderId="0" xfId="0" applyBorder="1" applyAlignment="1">
      <alignment horizontal="right"/>
    </xf>
    <xf numFmtId="0" fontId="0" fillId="0" borderId="0" xfId="0" applyBorder="1" applyAlignment="1">
      <alignment horizontal="center"/>
    </xf>
    <xf numFmtId="2" fontId="0" fillId="0" borderId="0" xfId="0" applyNumberFormat="1" applyBorder="1"/>
    <xf numFmtId="0" fontId="3" fillId="0" borderId="0" xfId="0" applyFont="1" applyBorder="1"/>
    <xf numFmtId="0" fontId="0" fillId="0" borderId="9" xfId="0" applyBorder="1"/>
    <xf numFmtId="0" fontId="0" fillId="0" borderId="10" xfId="0" applyBorder="1"/>
    <xf numFmtId="0" fontId="0" fillId="0" borderId="11" xfId="0" applyBorder="1"/>
    <xf numFmtId="0" fontId="5" fillId="17" borderId="1" xfId="0" applyFont="1" applyFill="1" applyBorder="1" applyAlignment="1">
      <alignment vertical="top" wrapText="1"/>
    </xf>
    <xf numFmtId="0" fontId="8" fillId="17" borderId="1" xfId="0" applyFont="1" applyFill="1" applyBorder="1" applyAlignment="1">
      <alignment vertical="top" wrapText="1"/>
    </xf>
    <xf numFmtId="1" fontId="3" fillId="14" borderId="0" xfId="0" applyNumberFormat="1" applyFont="1" applyFill="1"/>
    <xf numFmtId="0" fontId="4" fillId="0" borderId="0" xfId="0" applyFont="1" applyBorder="1" applyAlignment="1">
      <alignment horizontal="center"/>
    </xf>
    <xf numFmtId="0" fontId="4" fillId="0" borderId="0" xfId="0" applyFont="1" applyBorder="1" applyAlignment="1">
      <alignment horizontal="right"/>
    </xf>
    <xf numFmtId="0" fontId="4" fillId="0" borderId="4" xfId="0" applyFont="1" applyBorder="1" applyAlignment="1">
      <alignment horizontal="right"/>
    </xf>
    <xf numFmtId="0" fontId="1" fillId="16" borderId="12" xfId="0" applyFont="1" applyFill="1" applyBorder="1" applyAlignment="1">
      <alignment horizontal="center" vertical="top" wrapText="1"/>
    </xf>
    <xf numFmtId="0" fontId="1" fillId="16" borderId="13" xfId="0" applyFont="1" applyFill="1" applyBorder="1" applyAlignment="1">
      <alignment horizontal="center" vertical="top" wrapText="1"/>
    </xf>
    <xf numFmtId="0" fontId="1" fillId="16" borderId="14" xfId="0" applyFont="1" applyFill="1" applyBorder="1" applyAlignment="1">
      <alignment horizontal="center" vertical="top" wrapText="1"/>
    </xf>
    <xf numFmtId="0" fontId="1" fillId="16" borderId="12" xfId="0" applyFont="1" applyFill="1" applyBorder="1" applyAlignment="1">
      <alignment horizontal="center" vertical="center"/>
    </xf>
    <xf numFmtId="0" fontId="1" fillId="16" borderId="13" xfId="0" applyFont="1" applyFill="1" applyBorder="1" applyAlignment="1">
      <alignment horizontal="center" vertical="center"/>
    </xf>
    <xf numFmtId="0" fontId="1" fillId="16" borderId="14" xfId="0" applyFont="1" applyFill="1" applyBorder="1" applyAlignment="1">
      <alignment horizontal="center" vertical="center"/>
    </xf>
    <xf numFmtId="0" fontId="1" fillId="16" borderId="15" xfId="0" applyFont="1" applyFill="1" applyBorder="1" applyAlignment="1">
      <alignment horizontal="left" vertical="center"/>
    </xf>
    <xf numFmtId="0" fontId="1" fillId="16" borderId="16" xfId="0" applyFont="1" applyFill="1" applyBorder="1" applyAlignment="1">
      <alignment horizontal="left" vertical="center"/>
    </xf>
    <xf numFmtId="0" fontId="1" fillId="16" borderId="15" xfId="0" applyFont="1" applyFill="1" applyBorder="1" applyAlignment="1">
      <alignment horizontal="center" vertical="center"/>
    </xf>
    <xf numFmtId="0" fontId="1" fillId="16" borderId="17" xfId="0" applyFont="1" applyFill="1" applyBorder="1" applyAlignment="1">
      <alignment horizontal="center" vertical="center"/>
    </xf>
    <xf numFmtId="0" fontId="1" fillId="16" borderId="16" xfId="0" applyFont="1" applyFill="1" applyBorder="1" applyAlignment="1">
      <alignment horizontal="center" vertical="center"/>
    </xf>
    <xf numFmtId="0" fontId="7" fillId="4" borderId="1" xfId="0" applyFont="1" applyFill="1" applyBorder="1" applyAlignment="1">
      <alignment vertical="top" wrapText="1"/>
    </xf>
  </cellXfs>
  <cellStyles count="1">
    <cellStyle name="Normal" xfId="0" builtinId="0"/>
  </cellStyles>
  <dxfs count="0"/>
  <tableStyles count="1" defaultTableStyle="TableStyleMedium9" defaultPivotStyle="PivotStyleLight16">
    <tableStyle name="Invisible" pivot="0" table="0" count="0" xr9:uid="{D33252FE-BDA9-4137-B797-234633655F4A}"/>
  </tableStyles>
  <colors>
    <mruColors>
      <color rgb="FFFABF8F"/>
      <color rgb="FF8DB4E2"/>
      <color rgb="FFD8E4BC"/>
      <color rgb="FFFFF8B6"/>
      <color rgb="FFE9FFB9"/>
      <color rgb="FFC8FFE5"/>
      <color rgb="FFDCE9FF"/>
      <color rgb="FFEB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radarChart>
        <c:radarStyle val="marker"/>
        <c:varyColors val="0"/>
        <c:ser>
          <c:idx val="0"/>
          <c:order val="0"/>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Modenhetsanalyse!$C$10:$I$10</c:f>
              <c:strCache>
                <c:ptCount val="7"/>
                <c:pt idx="0">
                  <c:v>Planlegge</c:v>
                </c:pt>
                <c:pt idx="1">
                  <c:v>Prioritere</c:v>
                </c:pt>
                <c:pt idx="2">
                  <c:v>Kartlegge</c:v>
                </c:pt>
                <c:pt idx="3">
                  <c:v>Vurdere tilgangsnivå</c:v>
                </c:pt>
                <c:pt idx="4">
                  <c:v>Beskrive</c:v>
                </c:pt>
                <c:pt idx="5">
                  <c:v>Tilgjengeliggjøre</c:v>
                </c:pt>
                <c:pt idx="6">
                  <c:v>Styre og forvalte</c:v>
                </c:pt>
              </c:strCache>
            </c:strRef>
          </c:cat>
          <c:val>
            <c:numRef>
              <c:f>Modenhetsanalyse!$C$11:$I$11</c:f>
              <c:numCache>
                <c:formatCode>General</c:formatCode>
                <c:ptCount val="7"/>
                <c:pt idx="0">
                  <c:v>1</c:v>
                </c:pt>
                <c:pt idx="1">
                  <c:v>2</c:v>
                </c:pt>
                <c:pt idx="2">
                  <c:v>3</c:v>
                </c:pt>
                <c:pt idx="3">
                  <c:v>4</c:v>
                </c:pt>
                <c:pt idx="4">
                  <c:v>3</c:v>
                </c:pt>
                <c:pt idx="5">
                  <c:v>2</c:v>
                </c:pt>
                <c:pt idx="6">
                  <c:v>1</c:v>
                </c:pt>
              </c:numCache>
            </c:numRef>
          </c:val>
          <c:extLst>
            <c:ext xmlns:c16="http://schemas.microsoft.com/office/drawing/2014/chart" uri="{C3380CC4-5D6E-409C-BE32-E72D297353CC}">
              <c16:uniqueId val="{00000000-0280-4055-9BAD-7AAC58F4670A}"/>
            </c:ext>
          </c:extLst>
        </c:ser>
        <c:dLbls>
          <c:showLegendKey val="0"/>
          <c:showVal val="0"/>
          <c:showCatName val="0"/>
          <c:showSerName val="0"/>
          <c:showPercent val="0"/>
          <c:showBubbleSize val="0"/>
        </c:dLbls>
        <c:axId val="1993079312"/>
        <c:axId val="1993077392"/>
      </c:radarChart>
      <c:catAx>
        <c:axId val="1993079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993077392"/>
        <c:crosses val="autoZero"/>
        <c:auto val="1"/>
        <c:lblAlgn val="ctr"/>
        <c:lblOffset val="100"/>
        <c:noMultiLvlLbl val="0"/>
      </c:catAx>
      <c:valAx>
        <c:axId val="1993077392"/>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b-NO"/>
          </a:p>
        </c:txPr>
        <c:crossAx val="1993079312"/>
        <c:crosses val="autoZero"/>
        <c:crossBetween val="between"/>
        <c:majorUnit val="1"/>
        <c:min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b-N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6">
  <a:schemeClr val="accent3"/>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5</xdr:col>
      <xdr:colOff>607584</xdr:colOff>
      <xdr:row>15</xdr:row>
      <xdr:rowOff>158591</xdr:rowOff>
    </xdr:from>
    <xdr:to>
      <xdr:col>9</xdr:col>
      <xdr:colOff>1097</xdr:colOff>
      <xdr:row>28</xdr:row>
      <xdr:rowOff>114793</xdr:rowOff>
    </xdr:to>
    <xdr:pic>
      <xdr:nvPicPr>
        <xdr:cNvPr id="2" name="Bilde 1">
          <a:extLst>
            <a:ext uri="{FF2B5EF4-FFF2-40B4-BE49-F238E27FC236}">
              <a16:creationId xmlns:a16="http://schemas.microsoft.com/office/drawing/2014/main" id="{A5B48550-E27F-C314-AD8D-0E5E87C21A52}"/>
            </a:ext>
          </a:extLst>
        </xdr:cNvPr>
        <xdr:cNvPicPr>
          <a:picLocks noChangeAspect="1"/>
        </xdr:cNvPicPr>
      </xdr:nvPicPr>
      <xdr:blipFill rotWithShape="1">
        <a:blip xmlns:r="http://schemas.openxmlformats.org/officeDocument/2006/relationships" r:embed="rId1"/>
        <a:srcRect l="983" r="1301"/>
        <a:stretch>
          <a:fillRect/>
        </a:stretch>
      </xdr:blipFill>
      <xdr:spPr bwMode="auto">
        <a:xfrm>
          <a:off x="6596428" y="2587466"/>
          <a:ext cx="5098988" cy="2123139"/>
        </a:xfrm>
        <a:prstGeom prst="rect">
          <a:avLst/>
        </a:prstGeom>
        <a:ln>
          <a:noFill/>
        </a:ln>
        <a:extLst>
          <a:ext uri="{53640926-AAD7-44D8-BBD7-CCE9431645EC}">
            <a14:shadowObscured xmlns:a14="http://schemas.microsoft.com/office/drawing/2010/main"/>
          </a:ext>
        </a:extLst>
      </xdr:spPr>
    </xdr:pic>
    <xdr:clientData/>
  </xdr:twoCellAnchor>
  <xdr:twoCellAnchor>
    <xdr:from>
      <xdr:col>0</xdr:col>
      <xdr:colOff>597262</xdr:colOff>
      <xdr:row>12</xdr:row>
      <xdr:rowOff>104397</xdr:rowOff>
    </xdr:from>
    <xdr:to>
      <xdr:col>4</xdr:col>
      <xdr:colOff>1393031</xdr:colOff>
      <xdr:row>34</xdr:row>
      <xdr:rowOff>11906</xdr:rowOff>
    </xdr:to>
    <xdr:graphicFrame macro="">
      <xdr:nvGraphicFramePr>
        <xdr:cNvPr id="3" name="Diagram 2">
          <a:extLst>
            <a:ext uri="{FF2B5EF4-FFF2-40B4-BE49-F238E27FC236}">
              <a16:creationId xmlns:a16="http://schemas.microsoft.com/office/drawing/2014/main" id="{6062B034-4548-D97D-082A-2081F8FFB381}"/>
            </a:ext>
            <a:ext uri="{147F2762-F138-4A5C-976F-8EAC2B608ADB}">
              <a16:predDERef xmlns:a16="http://schemas.microsoft.com/office/drawing/2014/main" pred="{A5B48550-E27F-C314-AD8D-0E5E87C21A5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Sweco">
      <a:dk1>
        <a:sysClr val="windowText" lastClr="000000"/>
      </a:dk1>
      <a:lt1>
        <a:srgbClr val="FFFFFF"/>
      </a:lt1>
      <a:dk2>
        <a:srgbClr val="111111"/>
      </a:dk2>
      <a:lt2>
        <a:srgbClr val="F2F2F2"/>
      </a:lt2>
      <a:accent1>
        <a:srgbClr val="3F6730"/>
      </a:accent1>
      <a:accent2>
        <a:srgbClr val="BDE3AF"/>
      </a:accent2>
      <a:accent3>
        <a:srgbClr val="87BE73"/>
      </a:accent3>
      <a:accent4>
        <a:srgbClr val="111111"/>
      </a:accent4>
      <a:accent5>
        <a:srgbClr val="E1E1E1"/>
      </a:accent5>
      <a:accent6>
        <a:srgbClr val="B2B2B2"/>
      </a:accent6>
      <a:hlink>
        <a:srgbClr val="3F6730"/>
      </a:hlink>
      <a:folHlink>
        <a:srgbClr val="B2B2B2"/>
      </a:folHlink>
    </a:clrScheme>
    <a:fontScheme name="Sweco - Word">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2E272-428B-449F-AB18-1DBC8B2AC7CB}">
  <dimension ref="A1:I37"/>
  <sheetViews>
    <sheetView workbookViewId="0">
      <selection activeCell="G25" sqref="G25"/>
    </sheetView>
  </sheetViews>
  <sheetFormatPr baseColWidth="10" defaultRowHeight="13.2" x14ac:dyDescent="0.25"/>
  <cols>
    <col min="5" max="5" width="12.77734375" bestFit="1" customWidth="1"/>
  </cols>
  <sheetData>
    <row r="1" spans="1:9" ht="13.8" x14ac:dyDescent="0.25">
      <c r="A1" s="17"/>
      <c r="B1" s="42" t="s">
        <v>34</v>
      </c>
      <c r="C1" s="18"/>
      <c r="D1" s="18"/>
      <c r="E1" s="18"/>
      <c r="F1" s="18"/>
      <c r="G1" s="18"/>
      <c r="H1" s="18"/>
      <c r="I1" s="18"/>
    </row>
    <row r="2" spans="1:9" ht="13.8" x14ac:dyDescent="0.25">
      <c r="A2" s="17"/>
      <c r="B2" s="18" t="s">
        <v>52</v>
      </c>
      <c r="C2" s="26"/>
      <c r="D2" s="26"/>
      <c r="E2" s="34"/>
      <c r="F2" s="18"/>
      <c r="G2" s="18"/>
      <c r="H2" s="18"/>
      <c r="I2" s="18"/>
    </row>
    <row r="3" spans="1:9" ht="13.8" x14ac:dyDescent="0.25">
      <c r="A3" s="17"/>
      <c r="B3" s="43" t="s">
        <v>54</v>
      </c>
      <c r="C3" s="26"/>
      <c r="D3" s="26"/>
      <c r="E3" s="34"/>
      <c r="F3" s="18"/>
      <c r="G3" s="18"/>
      <c r="H3" s="18"/>
      <c r="I3" s="18"/>
    </row>
    <row r="4" spans="1:9" ht="13.8" x14ac:dyDescent="0.25">
      <c r="A4" s="17"/>
      <c r="B4" s="43" t="s">
        <v>76</v>
      </c>
      <c r="C4" s="26"/>
      <c r="D4" s="26"/>
      <c r="E4" s="34"/>
      <c r="F4" s="18"/>
      <c r="G4" s="18"/>
      <c r="H4" s="18"/>
      <c r="I4" s="18"/>
    </row>
    <row r="5" spans="1:9" ht="13.8" x14ac:dyDescent="0.25">
      <c r="A5" s="17"/>
      <c r="B5" s="26"/>
      <c r="C5" s="26"/>
      <c r="D5" s="26"/>
      <c r="E5" s="34"/>
      <c r="F5" s="18"/>
      <c r="G5" s="18"/>
      <c r="H5" s="18"/>
      <c r="I5" s="18"/>
    </row>
    <row r="6" spans="1:9" ht="13.8" x14ac:dyDescent="0.25">
      <c r="A6" s="17"/>
      <c r="B6" s="18" t="s">
        <v>55</v>
      </c>
      <c r="C6" s="18"/>
      <c r="D6" s="18"/>
      <c r="E6" s="34"/>
      <c r="F6" s="18"/>
      <c r="G6" s="18"/>
      <c r="H6" s="18"/>
      <c r="I6" s="18"/>
    </row>
    <row r="7" spans="1:9" ht="13.8" x14ac:dyDescent="0.25">
      <c r="A7" s="17"/>
      <c r="B7" s="18"/>
      <c r="C7" s="18"/>
      <c r="D7" s="18"/>
      <c r="E7" s="34"/>
      <c r="F7" s="18"/>
      <c r="G7" s="18"/>
      <c r="H7" s="18"/>
      <c r="I7" s="18"/>
    </row>
    <row r="8" spans="1:9" ht="13.8" x14ac:dyDescent="0.25">
      <c r="A8" s="17"/>
      <c r="B8" s="42" t="s">
        <v>53</v>
      </c>
      <c r="C8" s="18"/>
      <c r="D8" s="18"/>
      <c r="E8" s="34"/>
      <c r="F8" s="18"/>
      <c r="G8" s="18"/>
      <c r="H8" s="18"/>
      <c r="I8" s="18"/>
    </row>
    <row r="9" spans="1:9" ht="13.8" x14ac:dyDescent="0.25">
      <c r="A9" s="17"/>
      <c r="B9" s="19" t="s">
        <v>35</v>
      </c>
      <c r="C9" s="18"/>
      <c r="D9" s="18" t="s">
        <v>75</v>
      </c>
      <c r="E9" s="18"/>
      <c r="F9" s="18"/>
      <c r="G9" s="18"/>
      <c r="H9" s="18"/>
      <c r="I9" s="18"/>
    </row>
    <row r="10" spans="1:9" ht="13.8" x14ac:dyDescent="0.25">
      <c r="A10" s="17"/>
      <c r="B10" s="20" t="s">
        <v>36</v>
      </c>
      <c r="C10" s="18"/>
      <c r="D10" s="18" t="s">
        <v>37</v>
      </c>
      <c r="E10" s="18"/>
      <c r="F10" s="18"/>
      <c r="G10" s="18"/>
      <c r="H10" s="18"/>
      <c r="I10" s="18"/>
    </row>
    <row r="11" spans="1:9" ht="13.8" x14ac:dyDescent="0.25">
      <c r="A11" s="17"/>
      <c r="B11" s="21" t="s">
        <v>38</v>
      </c>
      <c r="C11" s="18"/>
      <c r="D11" s="18" t="s">
        <v>38</v>
      </c>
      <c r="E11" s="18"/>
      <c r="F11" s="18"/>
      <c r="G11" s="18"/>
      <c r="H11" s="18"/>
      <c r="I11" s="18"/>
    </row>
    <row r="12" spans="1:9" ht="13.8" x14ac:dyDescent="0.25">
      <c r="A12" s="17"/>
      <c r="B12" s="26"/>
      <c r="C12" s="26"/>
      <c r="D12" s="26"/>
      <c r="E12" s="18"/>
      <c r="F12" s="18"/>
      <c r="G12" s="18"/>
      <c r="H12" s="18"/>
      <c r="I12" s="18"/>
    </row>
    <row r="13" spans="1:9" ht="13.8" x14ac:dyDescent="0.25">
      <c r="A13" s="17"/>
      <c r="B13" s="37" t="s">
        <v>39</v>
      </c>
      <c r="C13" s="38"/>
      <c r="D13" s="39"/>
      <c r="E13" s="38"/>
      <c r="F13" s="38"/>
      <c r="G13" s="38"/>
      <c r="H13" s="18"/>
      <c r="I13" s="18"/>
    </row>
    <row r="14" spans="1:9" ht="13.8" x14ac:dyDescent="0.25">
      <c r="A14" s="17"/>
      <c r="B14" s="40" t="s">
        <v>40</v>
      </c>
      <c r="C14" s="40" t="s">
        <v>41</v>
      </c>
      <c r="D14" s="41" t="s">
        <v>42</v>
      </c>
      <c r="E14" s="40" t="s">
        <v>43</v>
      </c>
      <c r="F14" s="40" t="s">
        <v>44</v>
      </c>
      <c r="G14" s="40" t="s">
        <v>45</v>
      </c>
      <c r="H14" s="18"/>
      <c r="I14" s="18"/>
    </row>
    <row r="15" spans="1:9" ht="13.8" x14ac:dyDescent="0.25">
      <c r="A15" s="36"/>
      <c r="B15" s="23">
        <v>1</v>
      </c>
      <c r="C15" s="24">
        <v>46052</v>
      </c>
      <c r="D15" s="25" t="s">
        <v>49</v>
      </c>
      <c r="E15" s="23" t="s">
        <v>48</v>
      </c>
      <c r="F15" s="23" t="s">
        <v>46</v>
      </c>
      <c r="G15" s="23" t="s">
        <v>47</v>
      </c>
      <c r="H15" s="18"/>
      <c r="I15" s="18"/>
    </row>
    <row r="16" spans="1:9" ht="13.8" x14ac:dyDescent="0.25">
      <c r="A16" s="36"/>
      <c r="B16" s="23"/>
      <c r="C16" s="24"/>
      <c r="D16" s="25"/>
      <c r="E16" s="23"/>
      <c r="F16" s="23"/>
      <c r="G16" s="23"/>
      <c r="H16" s="18"/>
      <c r="I16" s="18"/>
    </row>
    <row r="17" spans="1:9" ht="13.8" x14ac:dyDescent="0.25">
      <c r="A17" s="17"/>
      <c r="B17" s="23"/>
      <c r="C17" s="24"/>
      <c r="D17" s="25"/>
      <c r="E17" s="23"/>
      <c r="F17" s="23"/>
      <c r="G17" s="23"/>
      <c r="H17" s="18"/>
      <c r="I17" s="18"/>
    </row>
    <row r="18" spans="1:9" ht="13.8" x14ac:dyDescent="0.25">
      <c r="A18" s="17"/>
      <c r="B18" s="23"/>
      <c r="C18" s="23"/>
      <c r="D18" s="25"/>
      <c r="E18" s="23"/>
      <c r="F18" s="23"/>
      <c r="G18" s="23"/>
      <c r="H18" s="18"/>
      <c r="I18" s="18"/>
    </row>
    <row r="19" spans="1:9" ht="13.8" x14ac:dyDescent="0.25">
      <c r="A19" s="17"/>
      <c r="B19" s="26"/>
      <c r="C19" s="26"/>
      <c r="D19" s="26"/>
      <c r="E19" s="34"/>
      <c r="F19" s="34"/>
      <c r="G19" s="18"/>
      <c r="H19" s="18"/>
      <c r="I19" s="18"/>
    </row>
    <row r="20" spans="1:9" ht="13.8" x14ac:dyDescent="0.25">
      <c r="A20" s="17"/>
      <c r="B20" s="26"/>
      <c r="C20" s="26"/>
      <c r="D20" s="26"/>
      <c r="E20" s="34"/>
      <c r="F20" s="34"/>
      <c r="G20" s="18"/>
      <c r="H20" s="18"/>
      <c r="I20" s="18"/>
    </row>
    <row r="21" spans="1:9" ht="13.8" x14ac:dyDescent="0.25">
      <c r="A21" s="17"/>
      <c r="B21" s="26"/>
      <c r="C21" s="26"/>
      <c r="D21" s="26"/>
      <c r="E21" s="34"/>
      <c r="F21" s="34"/>
      <c r="G21" s="18"/>
      <c r="H21" s="18"/>
      <c r="I21" s="18"/>
    </row>
    <row r="22" spans="1:9" ht="13.8" x14ac:dyDescent="0.25">
      <c r="A22" s="17"/>
      <c r="B22" s="34"/>
      <c r="C22" s="34"/>
      <c r="D22" s="34"/>
      <c r="E22" s="34"/>
      <c r="F22" s="34"/>
      <c r="G22" s="18"/>
      <c r="H22" s="18"/>
      <c r="I22" s="18"/>
    </row>
    <row r="23" spans="1:9" ht="17.399999999999999" x14ac:dyDescent="0.25">
      <c r="A23" s="17"/>
      <c r="B23" s="35"/>
      <c r="C23" s="34"/>
      <c r="D23" s="34"/>
      <c r="E23" s="34"/>
      <c r="F23" s="34"/>
      <c r="G23" s="18"/>
      <c r="H23" s="18"/>
      <c r="I23" s="18"/>
    </row>
    <row r="24" spans="1:9" ht="13.8" x14ac:dyDescent="0.25">
      <c r="A24" s="17"/>
      <c r="B24" s="36"/>
      <c r="C24" s="36"/>
      <c r="D24" s="36"/>
      <c r="E24" s="36"/>
      <c r="F24" s="36"/>
      <c r="G24" s="17"/>
      <c r="H24" s="17"/>
      <c r="I24" s="17"/>
    </row>
    <row r="25" spans="1:9" ht="13.8" x14ac:dyDescent="0.25">
      <c r="A25" s="17"/>
      <c r="B25" s="17"/>
      <c r="C25" s="17"/>
      <c r="D25" s="17"/>
      <c r="E25" s="17"/>
      <c r="F25" s="17"/>
      <c r="G25" s="17"/>
      <c r="H25" s="17"/>
      <c r="I25" s="17"/>
    </row>
    <row r="26" spans="1:9" ht="13.8" x14ac:dyDescent="0.25">
      <c r="A26" s="17"/>
      <c r="B26" s="17"/>
      <c r="C26" s="17"/>
      <c r="D26" s="17"/>
      <c r="E26" s="17"/>
      <c r="F26" s="17"/>
      <c r="G26" s="17"/>
      <c r="H26" s="17"/>
      <c r="I26" s="17"/>
    </row>
    <row r="27" spans="1:9" ht="13.8" x14ac:dyDescent="0.25">
      <c r="A27" s="17"/>
      <c r="B27" s="17"/>
      <c r="C27" s="17"/>
      <c r="D27" s="17"/>
      <c r="E27" s="17"/>
      <c r="F27" s="17"/>
      <c r="G27" s="17"/>
      <c r="H27" s="17"/>
      <c r="I27" s="17"/>
    </row>
    <row r="28" spans="1:9" ht="13.8" x14ac:dyDescent="0.25">
      <c r="A28" s="17"/>
      <c r="B28" s="17"/>
      <c r="C28" s="17"/>
      <c r="D28" s="17"/>
      <c r="E28" s="17"/>
      <c r="F28" s="17"/>
      <c r="G28" s="17"/>
      <c r="H28" s="17"/>
      <c r="I28" s="17"/>
    </row>
    <row r="29" spans="1:9" ht="13.8" x14ac:dyDescent="0.25">
      <c r="A29" s="17"/>
      <c r="B29" s="17"/>
      <c r="C29" s="17"/>
      <c r="D29" s="17"/>
      <c r="E29" s="17"/>
      <c r="F29" s="17"/>
      <c r="G29" s="17"/>
      <c r="H29" s="17"/>
      <c r="I29" s="17"/>
    </row>
    <row r="30" spans="1:9" ht="13.8" x14ac:dyDescent="0.25">
      <c r="A30" s="17"/>
      <c r="B30" s="17"/>
      <c r="C30" s="17"/>
      <c r="D30" s="17"/>
      <c r="E30" s="17"/>
      <c r="F30" s="17"/>
      <c r="G30" s="17"/>
      <c r="H30" s="17"/>
      <c r="I30" s="17"/>
    </row>
    <row r="31" spans="1:9" ht="13.8" x14ac:dyDescent="0.25">
      <c r="A31" s="17"/>
      <c r="B31" s="17"/>
      <c r="C31" s="17"/>
      <c r="D31" s="17"/>
      <c r="E31" s="17"/>
      <c r="F31" s="17"/>
      <c r="G31" s="17"/>
      <c r="H31" s="17"/>
      <c r="I31" s="17"/>
    </row>
    <row r="32" spans="1:9" ht="22.8" x14ac:dyDescent="0.4">
      <c r="A32" s="17"/>
      <c r="B32" s="22"/>
      <c r="C32" s="17"/>
      <c r="D32" s="17"/>
      <c r="E32" s="17"/>
      <c r="F32" s="17"/>
      <c r="G32" s="17"/>
      <c r="H32" s="17"/>
      <c r="I32" s="17"/>
    </row>
    <row r="33" spans="1:9" ht="13.8" x14ac:dyDescent="0.25">
      <c r="A33" s="17"/>
      <c r="B33" s="17"/>
      <c r="C33" s="17"/>
      <c r="D33" s="17"/>
      <c r="E33" s="17"/>
      <c r="F33" s="17"/>
      <c r="G33" s="17"/>
      <c r="H33" s="17"/>
      <c r="I33" s="17"/>
    </row>
    <row r="34" spans="1:9" ht="13.8" x14ac:dyDescent="0.25">
      <c r="A34" s="17"/>
      <c r="B34" s="17"/>
      <c r="C34" s="17"/>
      <c r="D34" s="17"/>
      <c r="E34" s="17"/>
      <c r="F34" s="17"/>
      <c r="G34" s="17"/>
      <c r="H34" s="17"/>
      <c r="I34" s="17"/>
    </row>
    <row r="35" spans="1:9" ht="13.8" x14ac:dyDescent="0.25">
      <c r="A35" s="17"/>
      <c r="B35" s="17"/>
      <c r="C35" s="17"/>
      <c r="D35" s="17"/>
      <c r="E35" s="17"/>
      <c r="F35" s="17"/>
      <c r="G35" s="17"/>
      <c r="H35" s="17"/>
      <c r="I35" s="17"/>
    </row>
    <row r="36" spans="1:9" ht="13.8" x14ac:dyDescent="0.25">
      <c r="A36" s="17"/>
      <c r="B36" s="17"/>
      <c r="C36" s="17"/>
      <c r="D36" s="17"/>
      <c r="E36" s="17"/>
      <c r="F36" s="17"/>
      <c r="G36" s="17"/>
      <c r="H36" s="17"/>
      <c r="I36" s="17"/>
    </row>
    <row r="37" spans="1:9" ht="13.8" x14ac:dyDescent="0.25">
      <c r="A37" s="17"/>
      <c r="B37" s="17"/>
      <c r="C37" s="17"/>
      <c r="D37" s="17"/>
      <c r="E37" s="17"/>
      <c r="F37" s="17"/>
      <c r="G37" s="17"/>
      <c r="H37" s="17"/>
      <c r="I37" s="17"/>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J48"/>
  <sheetViews>
    <sheetView showGridLines="0" tabSelected="1" zoomScale="80" zoomScaleNormal="80" zoomScalePageLayoutView="145" workbookViewId="0">
      <selection activeCell="G51" sqref="G51"/>
    </sheetView>
  </sheetViews>
  <sheetFormatPr baseColWidth="10" defaultColWidth="9" defaultRowHeight="13.2" x14ac:dyDescent="0.25"/>
  <cols>
    <col min="1" max="1" width="4" customWidth="1"/>
    <col min="2" max="2" width="15.88671875" customWidth="1"/>
    <col min="3" max="9" width="20.77734375" customWidth="1"/>
    <col min="10" max="10" width="5.88671875" customWidth="1"/>
    <col min="11" max="15" width="38.44140625" customWidth="1"/>
    <col min="16" max="21" width="18.44140625" customWidth="1"/>
  </cols>
  <sheetData>
    <row r="1" spans="1:10" x14ac:dyDescent="0.25">
      <c r="A1" s="45"/>
      <c r="B1" s="46"/>
      <c r="C1" s="46"/>
      <c r="D1" s="46"/>
      <c r="E1" s="46"/>
      <c r="F1" s="46"/>
      <c r="G1" s="46"/>
      <c r="H1" s="46"/>
      <c r="I1" s="46"/>
      <c r="J1" s="47"/>
    </row>
    <row r="2" spans="1:10" ht="17.399999999999999" x14ac:dyDescent="0.3">
      <c r="A2" s="48"/>
      <c r="B2" s="64" t="s">
        <v>56</v>
      </c>
      <c r="C2" s="64"/>
      <c r="D2" s="64"/>
      <c r="E2" s="64"/>
      <c r="F2" s="64"/>
      <c r="G2" s="64"/>
      <c r="H2" s="64"/>
      <c r="I2" s="64"/>
      <c r="J2" s="49"/>
    </row>
    <row r="3" spans="1:10" ht="17.399999999999999" x14ac:dyDescent="0.3">
      <c r="A3" s="48"/>
      <c r="B3" s="50"/>
      <c r="C3" s="51"/>
      <c r="D3" s="51"/>
      <c r="E3" s="51"/>
      <c r="F3" s="51"/>
      <c r="G3" s="51"/>
      <c r="H3" s="51"/>
      <c r="I3" s="51"/>
      <c r="J3" s="49"/>
    </row>
    <row r="4" spans="1:10" x14ac:dyDescent="0.25">
      <c r="A4" s="48"/>
      <c r="B4" s="31" t="s">
        <v>57</v>
      </c>
      <c r="C4" s="44"/>
      <c r="D4" s="51"/>
      <c r="E4" s="51"/>
      <c r="F4" s="51"/>
      <c r="G4" s="51"/>
      <c r="H4" s="51"/>
      <c r="I4" s="51"/>
      <c r="J4" s="49"/>
    </row>
    <row r="5" spans="1:10" x14ac:dyDescent="0.25">
      <c r="A5" s="48"/>
      <c r="B5" s="31" t="s">
        <v>58</v>
      </c>
      <c r="C5" s="44"/>
      <c r="D5" s="51"/>
      <c r="E5" s="51"/>
      <c r="F5" s="51"/>
      <c r="G5" s="51"/>
      <c r="H5" s="51"/>
      <c r="I5" s="51"/>
      <c r="J5" s="49"/>
    </row>
    <row r="6" spans="1:10" x14ac:dyDescent="0.25">
      <c r="A6" s="48"/>
      <c r="B6" s="31" t="s">
        <v>59</v>
      </c>
      <c r="C6" s="44"/>
      <c r="D6" s="51"/>
      <c r="E6" s="51"/>
      <c r="F6" s="51"/>
      <c r="G6" s="51"/>
      <c r="H6" s="51"/>
      <c r="I6" s="51"/>
      <c r="J6" s="49"/>
    </row>
    <row r="7" spans="1:10" x14ac:dyDescent="0.25">
      <c r="A7" s="48"/>
      <c r="B7" s="52"/>
      <c r="C7" s="51"/>
      <c r="D7" s="51"/>
      <c r="E7" s="51"/>
      <c r="F7" s="51"/>
      <c r="G7" s="51"/>
      <c r="H7" s="51"/>
      <c r="I7" s="51"/>
      <c r="J7" s="49"/>
    </row>
    <row r="8" spans="1:10" x14ac:dyDescent="0.25">
      <c r="A8" s="48"/>
      <c r="B8" s="52"/>
      <c r="C8" s="51"/>
      <c r="D8" s="51"/>
      <c r="E8" s="51"/>
      <c r="F8" s="51"/>
      <c r="G8" s="51"/>
      <c r="H8" s="51"/>
      <c r="I8" s="51"/>
      <c r="J8" s="49"/>
    </row>
    <row r="9" spans="1:10" x14ac:dyDescent="0.25">
      <c r="A9" s="48"/>
      <c r="B9" s="51"/>
      <c r="C9" s="51"/>
      <c r="D9" s="51"/>
      <c r="E9" s="51"/>
      <c r="F9" s="51"/>
      <c r="G9" s="51"/>
      <c r="H9" s="51"/>
      <c r="I9" s="51"/>
      <c r="J9" s="49"/>
    </row>
    <row r="10" spans="1:10" x14ac:dyDescent="0.25">
      <c r="A10" s="48"/>
      <c r="B10" s="32" t="s">
        <v>77</v>
      </c>
      <c r="C10" s="29" t="s">
        <v>0</v>
      </c>
      <c r="D10" s="29" t="s">
        <v>1</v>
      </c>
      <c r="E10" s="29" t="s">
        <v>2</v>
      </c>
      <c r="F10" s="29" t="s">
        <v>3</v>
      </c>
      <c r="G10" s="29" t="s">
        <v>4</v>
      </c>
      <c r="H10" s="29" t="s">
        <v>5</v>
      </c>
      <c r="I10" s="29" t="s">
        <v>6</v>
      </c>
      <c r="J10" s="53"/>
    </row>
    <row r="11" spans="1:10" x14ac:dyDescent="0.25">
      <c r="A11" s="48"/>
      <c r="B11" s="31" t="s">
        <v>50</v>
      </c>
      <c r="C11" s="30">
        <v>1</v>
      </c>
      <c r="D11" s="30">
        <v>2</v>
      </c>
      <c r="E11" s="30">
        <v>3</v>
      </c>
      <c r="F11" s="30">
        <v>4</v>
      </c>
      <c r="G11" s="30">
        <v>3</v>
      </c>
      <c r="H11" s="30">
        <v>2</v>
      </c>
      <c r="I11" s="30">
        <v>1</v>
      </c>
      <c r="J11" s="53"/>
    </row>
    <row r="12" spans="1:10" x14ac:dyDescent="0.25">
      <c r="A12" s="48"/>
      <c r="B12" s="51"/>
      <c r="C12" s="51"/>
      <c r="D12" s="51"/>
      <c r="E12" s="51"/>
      <c r="F12" s="51"/>
      <c r="G12" s="51"/>
      <c r="H12" s="51"/>
      <c r="I12" s="51"/>
      <c r="J12" s="49"/>
    </row>
    <row r="13" spans="1:10" x14ac:dyDescent="0.25">
      <c r="A13" s="48"/>
      <c r="B13" s="51"/>
      <c r="C13" s="51"/>
      <c r="D13" s="51"/>
      <c r="E13" s="51"/>
      <c r="F13" s="51"/>
      <c r="G13" s="51"/>
      <c r="H13" s="51"/>
      <c r="I13" s="51"/>
      <c r="J13" s="49"/>
    </row>
    <row r="14" spans="1:10" x14ac:dyDescent="0.25">
      <c r="A14" s="48"/>
      <c r="B14" s="51"/>
      <c r="C14" s="51"/>
      <c r="D14" s="51"/>
      <c r="E14" s="51"/>
      <c r="F14" s="54"/>
      <c r="G14" s="51"/>
      <c r="H14" s="51"/>
      <c r="I14" s="51"/>
      <c r="J14" s="49"/>
    </row>
    <row r="15" spans="1:10" x14ac:dyDescent="0.25">
      <c r="A15" s="48"/>
      <c r="B15" s="51"/>
      <c r="C15" s="51"/>
      <c r="D15" s="51"/>
      <c r="E15" s="51"/>
      <c r="F15" s="55" t="s">
        <v>51</v>
      </c>
      <c r="G15" s="51"/>
      <c r="H15" s="51"/>
      <c r="I15" s="51"/>
      <c r="J15" s="49"/>
    </row>
    <row r="16" spans="1:10" x14ac:dyDescent="0.25">
      <c r="A16" s="48"/>
      <c r="B16" s="51"/>
      <c r="C16" s="51"/>
      <c r="D16" s="51"/>
      <c r="E16" s="51"/>
      <c r="F16" s="51"/>
      <c r="G16" s="51"/>
      <c r="H16" s="51"/>
      <c r="I16" s="51"/>
      <c r="J16" s="49"/>
    </row>
    <row r="17" spans="1:10" x14ac:dyDescent="0.25">
      <c r="A17" s="48"/>
      <c r="B17" s="51"/>
      <c r="C17" s="51"/>
      <c r="D17" s="51"/>
      <c r="E17" s="51"/>
      <c r="F17" s="54"/>
      <c r="G17" s="54"/>
      <c r="H17" s="51"/>
      <c r="I17" s="51"/>
      <c r="J17" s="49"/>
    </row>
    <row r="18" spans="1:10" x14ac:dyDescent="0.25">
      <c r="A18" s="48"/>
      <c r="B18" s="51"/>
      <c r="C18" s="51"/>
      <c r="D18" s="51"/>
      <c r="E18" s="51"/>
      <c r="F18" s="51"/>
      <c r="G18" s="51"/>
      <c r="H18" s="51"/>
      <c r="I18" s="51"/>
      <c r="J18" s="49"/>
    </row>
    <row r="19" spans="1:10" x14ac:dyDescent="0.25">
      <c r="A19" s="48"/>
      <c r="B19" s="51"/>
      <c r="C19" s="51"/>
      <c r="D19" s="51"/>
      <c r="E19" s="51"/>
      <c r="F19" s="51"/>
      <c r="G19" s="51"/>
      <c r="H19" s="51"/>
      <c r="I19" s="51"/>
      <c r="J19" s="49"/>
    </row>
    <row r="20" spans="1:10" x14ac:dyDescent="0.25">
      <c r="A20" s="48"/>
      <c r="B20" s="51"/>
      <c r="C20" s="51"/>
      <c r="D20" s="51"/>
      <c r="E20" s="51"/>
      <c r="F20" s="51"/>
      <c r="G20" s="54"/>
      <c r="H20" s="51"/>
      <c r="I20" s="51"/>
      <c r="J20" s="49"/>
    </row>
    <row r="21" spans="1:10" x14ac:dyDescent="0.25">
      <c r="A21" s="48"/>
      <c r="B21" s="51"/>
      <c r="C21" s="56"/>
      <c r="D21" s="51"/>
      <c r="E21" s="51"/>
      <c r="F21" s="51"/>
      <c r="G21" s="51"/>
      <c r="H21" s="51"/>
      <c r="I21" s="51"/>
      <c r="J21" s="49"/>
    </row>
    <row r="22" spans="1:10" ht="13.8" x14ac:dyDescent="0.25">
      <c r="A22" s="48"/>
      <c r="B22" s="57"/>
      <c r="C22" s="51"/>
      <c r="D22" s="51"/>
      <c r="E22" s="51"/>
      <c r="F22" s="51"/>
      <c r="G22" s="51"/>
      <c r="H22" s="51"/>
      <c r="I22" s="51"/>
      <c r="J22" s="49"/>
    </row>
    <row r="23" spans="1:10" x14ac:dyDescent="0.25">
      <c r="A23" s="48"/>
      <c r="B23" s="51"/>
      <c r="C23" s="51"/>
      <c r="D23" s="51"/>
      <c r="E23" s="51"/>
      <c r="F23" s="51"/>
      <c r="G23" s="51"/>
      <c r="H23" s="51"/>
      <c r="I23" s="51"/>
      <c r="J23" s="49"/>
    </row>
    <row r="24" spans="1:10" x14ac:dyDescent="0.25">
      <c r="A24" s="48"/>
      <c r="B24" s="51"/>
      <c r="C24" s="51"/>
      <c r="D24" s="51"/>
      <c r="E24" s="51"/>
      <c r="F24" s="51"/>
      <c r="G24" s="51"/>
      <c r="H24" s="51"/>
      <c r="I24" s="51"/>
      <c r="J24" s="49"/>
    </row>
    <row r="25" spans="1:10" x14ac:dyDescent="0.25">
      <c r="A25" s="48"/>
      <c r="B25" s="51"/>
      <c r="C25" s="51"/>
      <c r="D25" s="51"/>
      <c r="E25" s="51"/>
      <c r="F25" s="51"/>
      <c r="G25" s="51"/>
      <c r="H25" s="51"/>
      <c r="I25" s="51"/>
      <c r="J25" s="49"/>
    </row>
    <row r="26" spans="1:10" x14ac:dyDescent="0.25">
      <c r="A26" s="48"/>
      <c r="B26" s="51"/>
      <c r="C26" s="51"/>
      <c r="D26" s="51"/>
      <c r="E26" s="51"/>
      <c r="F26" s="51"/>
      <c r="G26" s="51"/>
      <c r="H26" s="51"/>
      <c r="I26" s="51"/>
      <c r="J26" s="49"/>
    </row>
    <row r="27" spans="1:10" x14ac:dyDescent="0.25">
      <c r="A27" s="48"/>
      <c r="B27" s="51"/>
      <c r="C27" s="51"/>
      <c r="D27" s="51"/>
      <c r="E27" s="51"/>
      <c r="F27" s="51"/>
      <c r="G27" s="51"/>
      <c r="H27" s="51"/>
      <c r="I27" s="51"/>
      <c r="J27" s="49"/>
    </row>
    <row r="28" spans="1:10" x14ac:dyDescent="0.25">
      <c r="A28" s="48"/>
      <c r="B28" s="51"/>
      <c r="C28" s="51"/>
      <c r="D28" s="51"/>
      <c r="E28" s="51"/>
      <c r="F28" s="51"/>
      <c r="G28" s="51"/>
      <c r="H28" s="51"/>
      <c r="I28" s="51"/>
      <c r="J28" s="49"/>
    </row>
    <row r="29" spans="1:10" x14ac:dyDescent="0.25">
      <c r="A29" s="48"/>
      <c r="B29" s="51"/>
      <c r="C29" s="51"/>
      <c r="D29" s="51"/>
      <c r="E29" s="51"/>
      <c r="F29" s="51"/>
      <c r="G29" s="51"/>
      <c r="H29" s="51"/>
      <c r="I29" s="51"/>
      <c r="J29" s="49"/>
    </row>
    <row r="30" spans="1:10" x14ac:dyDescent="0.25">
      <c r="A30" s="48"/>
      <c r="B30" s="51"/>
      <c r="C30" s="51"/>
      <c r="D30" s="51"/>
      <c r="E30" s="51"/>
      <c r="F30" s="51"/>
      <c r="G30" s="51"/>
      <c r="H30" s="51"/>
      <c r="I30" s="51"/>
      <c r="J30" s="49"/>
    </row>
    <row r="31" spans="1:10" x14ac:dyDescent="0.25">
      <c r="A31" s="48"/>
      <c r="B31" s="51"/>
      <c r="C31" s="51"/>
      <c r="D31" s="51"/>
      <c r="E31" s="51"/>
      <c r="F31" s="51"/>
      <c r="G31" s="51"/>
      <c r="H31" s="51"/>
      <c r="I31" s="51"/>
      <c r="J31" s="49"/>
    </row>
    <row r="32" spans="1:10" x14ac:dyDescent="0.25">
      <c r="A32" s="48"/>
      <c r="B32" s="51"/>
      <c r="C32" s="51"/>
      <c r="D32" s="51"/>
      <c r="E32" s="51"/>
      <c r="F32" s="51"/>
      <c r="G32" s="51"/>
      <c r="H32" s="51"/>
      <c r="I32" s="51"/>
      <c r="J32" s="49"/>
    </row>
    <row r="33" spans="1:10" ht="17.399999999999999" x14ac:dyDescent="0.3">
      <c r="A33" s="48"/>
      <c r="B33" s="51"/>
      <c r="C33" s="51"/>
      <c r="D33" s="51"/>
      <c r="E33" s="51"/>
      <c r="F33" s="65" t="s">
        <v>74</v>
      </c>
      <c r="G33" s="66"/>
      <c r="H33" s="27">
        <f>MIN(Mellomberegning!B6,IF(OR(Mellomberegning!B3&lt;2,Mellomberegning!B4&lt;2),1,IF(OR(Mellomberegning!B3&lt;=2,Mellomberegning!B4&lt;=2),2,IF(OR(Mellomberegning!B2&lt;3,Mellomberegning!B3&lt;3,Mellomberegning!B4&lt;3,Mellomberegning!B1&lt;3),2,IF(OR(Mellomberegning!B2&lt;=3,Mellomberegning!B3&lt;=3,Mellomberegning!B4&lt;=3,Mellomberegning!B1&lt;=3),3,IF(OR(Mellomberegning!B4&lt;4,Mellomberegning!B1&lt;4),3,4))))))</f>
        <v>2</v>
      </c>
      <c r="I33" s="28" t="str">
        <f>IF(H33=0,"Ad hoc",IF(H33=1,"Initielt",IF(H33=2,"Systematisk",IF(H33=3,"Integrert",IF(H33=4,"Optimalisert","")))))</f>
        <v>Systematisk</v>
      </c>
      <c r="J33" s="49"/>
    </row>
    <row r="34" spans="1:10" x14ac:dyDescent="0.25">
      <c r="A34" s="48"/>
      <c r="B34" s="51"/>
      <c r="C34" s="51"/>
      <c r="D34" s="51"/>
      <c r="E34" s="51"/>
      <c r="F34" s="51"/>
      <c r="G34" s="51"/>
      <c r="H34" s="51"/>
      <c r="I34" s="51"/>
      <c r="J34" s="49"/>
    </row>
    <row r="35" spans="1:10" x14ac:dyDescent="0.25">
      <c r="A35" s="58"/>
      <c r="B35" s="59"/>
      <c r="C35" s="59"/>
      <c r="D35" s="59"/>
      <c r="E35" s="59"/>
      <c r="F35" s="59"/>
      <c r="G35" s="59"/>
      <c r="H35" s="59"/>
      <c r="I35" s="59"/>
      <c r="J35" s="60"/>
    </row>
    <row r="41" spans="1:10" x14ac:dyDescent="0.25">
      <c r="D41" s="1"/>
      <c r="E41" s="1"/>
      <c r="F41" s="1"/>
      <c r="G41" s="1"/>
      <c r="H41" s="1"/>
    </row>
    <row r="42" spans="1:10" x14ac:dyDescent="0.25">
      <c r="D42" s="4"/>
      <c r="E42" s="4"/>
      <c r="F42" s="4"/>
      <c r="G42" s="4"/>
      <c r="H42" s="4"/>
    </row>
    <row r="43" spans="1:10" x14ac:dyDescent="0.25">
      <c r="D43" s="4"/>
      <c r="E43" s="4"/>
      <c r="F43" s="4"/>
      <c r="G43" s="4"/>
      <c r="H43" s="4"/>
    </row>
    <row r="44" spans="1:10" x14ac:dyDescent="0.25">
      <c r="D44" s="4"/>
      <c r="E44" s="4"/>
      <c r="F44" s="4"/>
      <c r="G44" s="4"/>
      <c r="H44" s="4"/>
    </row>
    <row r="45" spans="1:10" x14ac:dyDescent="0.25">
      <c r="D45" s="4"/>
      <c r="E45" s="4"/>
      <c r="F45" s="4"/>
      <c r="G45" s="4"/>
      <c r="H45" s="4"/>
    </row>
    <row r="46" spans="1:10" x14ac:dyDescent="0.25">
      <c r="D46" s="4"/>
      <c r="E46" s="4"/>
      <c r="F46" s="4"/>
      <c r="G46" s="4"/>
      <c r="H46" s="4"/>
    </row>
    <row r="47" spans="1:10" x14ac:dyDescent="0.25">
      <c r="D47" s="4"/>
      <c r="E47" s="4"/>
      <c r="F47" s="4"/>
      <c r="G47" s="4"/>
      <c r="H47" s="4"/>
    </row>
    <row r="48" spans="1:10" x14ac:dyDescent="0.25">
      <c r="D48" s="4"/>
      <c r="E48" s="4"/>
      <c r="F48" s="4"/>
      <c r="G48" s="4"/>
      <c r="H48" s="4"/>
    </row>
  </sheetData>
  <mergeCells count="2">
    <mergeCell ref="B2:I2"/>
    <mergeCell ref="F33:G33"/>
  </mergeCells>
  <phoneticPr fontId="0" type="noConversion"/>
  <dataValidations disablePrompts="1" count="1">
    <dataValidation type="list" allowBlank="1" showInputMessage="1" showErrorMessage="1" sqref="C11:I11" xr:uid="{C984F6CD-5545-4D1B-AEF8-99392F8326F0}">
      <formula1>"0,1,2,3,4"</formula1>
    </dataValidation>
  </dataValidations>
  <pageMargins left="0.78740157480314965" right="0.78740157480314965" top="2.0078740157480315" bottom="0.98425196850393704" header="0.6692913385826772" footer="0.43307086614173229"/>
  <pageSetup paperSize="9" scale="76" orientation="landscape" r:id="rId1"/>
  <headerFooter alignWithMargins="0">
    <oddHeader>&amp;L&amp;G
&amp;R&amp;G</oddHeader>
    <oddFooter xml:space="preserve">&amp;R&amp;6 </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9F35D-45B1-48A9-98CE-898D5FCB01C1}">
  <dimension ref="A1:I10"/>
  <sheetViews>
    <sheetView zoomScale="80" zoomScaleNormal="80" workbookViewId="0">
      <selection activeCell="F3" sqref="F3"/>
    </sheetView>
  </sheetViews>
  <sheetFormatPr baseColWidth="10" defaultRowHeight="123" customHeight="1" x14ac:dyDescent="0.25"/>
  <cols>
    <col min="1" max="1" width="16.77734375" customWidth="1"/>
    <col min="2" max="2" width="31.109375" customWidth="1"/>
    <col min="3" max="3" width="28.5546875" customWidth="1"/>
    <col min="4" max="4" width="40.44140625" customWidth="1"/>
    <col min="5" max="5" width="33.33203125" customWidth="1"/>
    <col min="6" max="6" width="33.33203125" bestFit="1" customWidth="1"/>
    <col min="7" max="7" width="48.44140625" bestFit="1" customWidth="1"/>
    <col min="8" max="8" width="33.33203125" bestFit="1" customWidth="1"/>
  </cols>
  <sheetData>
    <row r="1" spans="1:9" ht="13.2" x14ac:dyDescent="0.25">
      <c r="A1" s="75" t="s">
        <v>7</v>
      </c>
      <c r="B1" s="70" t="s">
        <v>78</v>
      </c>
      <c r="C1" s="71"/>
      <c r="D1" s="71"/>
      <c r="E1" s="71"/>
      <c r="F1" s="71"/>
      <c r="G1" s="71"/>
      <c r="H1" s="72"/>
    </row>
    <row r="2" spans="1:9" ht="13.2" x14ac:dyDescent="0.25">
      <c r="A2" s="76"/>
      <c r="B2" s="10" t="s">
        <v>0</v>
      </c>
      <c r="C2" s="10" t="s">
        <v>1</v>
      </c>
      <c r="D2" s="10" t="s">
        <v>2</v>
      </c>
      <c r="E2" s="10" t="s">
        <v>3</v>
      </c>
      <c r="F2" s="10" t="s">
        <v>4</v>
      </c>
      <c r="G2" s="10" t="s">
        <v>5</v>
      </c>
      <c r="H2" s="10" t="s">
        <v>6</v>
      </c>
      <c r="I2" s="1"/>
    </row>
    <row r="3" spans="1:9" ht="123" customHeight="1" x14ac:dyDescent="0.25">
      <c r="A3" s="77"/>
      <c r="B3" s="61" t="s">
        <v>63</v>
      </c>
      <c r="C3" s="61" t="s">
        <v>8</v>
      </c>
      <c r="D3" s="62" t="s">
        <v>82</v>
      </c>
      <c r="E3" s="61" t="s">
        <v>9</v>
      </c>
      <c r="F3" s="61" t="s">
        <v>92</v>
      </c>
      <c r="G3" s="62" t="s">
        <v>10</v>
      </c>
      <c r="H3" s="61" t="s">
        <v>90</v>
      </c>
      <c r="I3" s="1"/>
    </row>
    <row r="4" spans="1:9" ht="13.2" x14ac:dyDescent="0.25">
      <c r="A4" s="73" t="s">
        <v>79</v>
      </c>
      <c r="B4" s="67" t="s">
        <v>80</v>
      </c>
      <c r="C4" s="68"/>
      <c r="D4" s="68"/>
      <c r="E4" s="68"/>
      <c r="F4" s="68"/>
      <c r="G4" s="68"/>
      <c r="H4" s="69"/>
      <c r="I4" s="1"/>
    </row>
    <row r="5" spans="1:9" ht="13.2" x14ac:dyDescent="0.25">
      <c r="A5" s="74"/>
      <c r="B5" s="10" t="s">
        <v>0</v>
      </c>
      <c r="C5" s="10" t="s">
        <v>1</v>
      </c>
      <c r="D5" s="10" t="s">
        <v>2</v>
      </c>
      <c r="E5" s="10" t="s">
        <v>3</v>
      </c>
      <c r="F5" s="10" t="s">
        <v>4</v>
      </c>
      <c r="G5" s="10" t="s">
        <v>5</v>
      </c>
      <c r="H5" s="10" t="s">
        <v>6</v>
      </c>
      <c r="I5" s="1"/>
    </row>
    <row r="6" spans="1:9" ht="111" customHeight="1" x14ac:dyDescent="0.25">
      <c r="A6" s="5" t="s">
        <v>11</v>
      </c>
      <c r="B6" s="11" t="s">
        <v>81</v>
      </c>
      <c r="C6" s="11" t="s">
        <v>68</v>
      </c>
      <c r="D6" s="11" t="s">
        <v>12</v>
      </c>
      <c r="E6" s="11" t="s">
        <v>13</v>
      </c>
      <c r="F6" s="11" t="s">
        <v>14</v>
      </c>
      <c r="G6" s="11" t="s">
        <v>85</v>
      </c>
      <c r="H6" s="11" t="s">
        <v>15</v>
      </c>
      <c r="I6" s="1"/>
    </row>
    <row r="7" spans="1:9" ht="123" customHeight="1" x14ac:dyDescent="0.25">
      <c r="A7" s="6" t="s">
        <v>16</v>
      </c>
      <c r="B7" s="12" t="s">
        <v>72</v>
      </c>
      <c r="C7" s="12" t="s">
        <v>60</v>
      </c>
      <c r="D7" s="12" t="s">
        <v>66</v>
      </c>
      <c r="E7" s="12" t="s">
        <v>61</v>
      </c>
      <c r="F7" s="12" t="s">
        <v>17</v>
      </c>
      <c r="G7" s="16" t="s">
        <v>86</v>
      </c>
      <c r="H7" s="12" t="s">
        <v>64</v>
      </c>
      <c r="I7" s="1"/>
    </row>
    <row r="8" spans="1:9" ht="123" customHeight="1" x14ac:dyDescent="0.25">
      <c r="A8" s="7" t="s">
        <v>18</v>
      </c>
      <c r="B8" s="13" t="s">
        <v>71</v>
      </c>
      <c r="C8" s="13" t="s">
        <v>73</v>
      </c>
      <c r="D8" s="13" t="s">
        <v>83</v>
      </c>
      <c r="E8" s="13" t="s">
        <v>19</v>
      </c>
      <c r="F8" s="13" t="s">
        <v>65</v>
      </c>
      <c r="G8" s="78" t="s">
        <v>87</v>
      </c>
      <c r="H8" s="13" t="s">
        <v>91</v>
      </c>
      <c r="I8" s="1"/>
    </row>
    <row r="9" spans="1:9" ht="89.4" customHeight="1" x14ac:dyDescent="0.25">
      <c r="A9" s="8" t="s">
        <v>20</v>
      </c>
      <c r="B9" s="14" t="s">
        <v>70</v>
      </c>
      <c r="C9" s="14" t="s">
        <v>21</v>
      </c>
      <c r="D9" s="14" t="s">
        <v>67</v>
      </c>
      <c r="E9" s="14" t="s">
        <v>22</v>
      </c>
      <c r="F9" s="14" t="s">
        <v>23</v>
      </c>
      <c r="G9" s="14" t="s">
        <v>88</v>
      </c>
      <c r="H9" s="14" t="s">
        <v>62</v>
      </c>
      <c r="I9" s="1"/>
    </row>
    <row r="10" spans="1:9" ht="91.8" customHeight="1" x14ac:dyDescent="0.25">
      <c r="A10" s="9" t="s">
        <v>24</v>
      </c>
      <c r="B10" s="15" t="s">
        <v>69</v>
      </c>
      <c r="C10" s="15" t="s">
        <v>25</v>
      </c>
      <c r="D10" s="15" t="s">
        <v>84</v>
      </c>
      <c r="E10" s="15" t="s">
        <v>26</v>
      </c>
      <c r="F10" s="15" t="s">
        <v>27</v>
      </c>
      <c r="G10" s="15" t="s">
        <v>89</v>
      </c>
      <c r="H10" s="15" t="s">
        <v>28</v>
      </c>
      <c r="I10" s="1"/>
    </row>
  </sheetData>
  <mergeCells count="4">
    <mergeCell ref="B4:H4"/>
    <mergeCell ref="B1:H1"/>
    <mergeCell ref="A4:A5"/>
    <mergeCell ref="A1:A3"/>
  </mergeCells>
  <dataValidations count="5">
    <dataValidation allowBlank="1" showInputMessage="1" showErrorMessage="1" promptTitle="Veiledende spørsmål" prompt="Må noen be om data via e-post eller manuelt eksportere filer fra et system for å få tilgang?" sqref="G10" xr:uid="{4AA899A6-114E-4376-9705-05E598F49729}"/>
    <dataValidation allowBlank="1" showInputMessage="1" showErrorMessage="1" promptTitle="Veiledende spørsmål" prompt="Deles noen datasett med andre (internt eller eksternt), men uten faste rutiner eller krav til struktur?" sqref="G9" xr:uid="{ED90E392-7A6F-4CB3-B4EF-D40FA76FE9BE}"/>
    <dataValidation allowBlank="1" showInputMessage="1" showErrorMessage="1" promptTitle="Veiledende spørsmål" prompt="Er det faste rutiner for å publisere eller dele data, og er filene strukturert slik at de kan brukes av verktøy som Power BI eller GIS?" sqref="G8" xr:uid="{FEB2E726-E03C-4AE1-9C82-D88C1ECA73E9}"/>
    <dataValidation allowBlank="1" showInputMessage="1" showErrorMessage="1" promptTitle="Veiledende spørsmål" prompt="Kan både mennesker og systemer hente data direkte fra en felles kilde, uten manuell eksport?" sqref="G7" xr:uid="{E8AAEE6A-775B-403A-BD33-9730D5CD23F2}"/>
    <dataValidation allowBlank="1" showInputMessage="1" showErrorMessage="1" promptTitle="Veiledende spørsmål" prompt="Blir data automatisk oppdatert og tilgjengelige for både mennesker og systemer – slik at alle bruker de samme oppdaterte dataene uten manuell eksport eller opplasting?" sqref="G6" xr:uid="{DF4F8F84-F1D0-411C-90A2-C69680C0ADE7}"/>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823AD-847E-4FBB-8223-3229A513B699}">
  <dimension ref="A1:J9"/>
  <sheetViews>
    <sheetView workbookViewId="0">
      <selection activeCell="C16" sqref="C16"/>
    </sheetView>
  </sheetViews>
  <sheetFormatPr baseColWidth="10" defaultColWidth="11.44140625" defaultRowHeight="13.2" x14ac:dyDescent="0.25"/>
  <cols>
    <col min="1" max="1" width="12.44140625" bestFit="1" customWidth="1"/>
    <col min="10" max="10" width="57.88671875" customWidth="1"/>
  </cols>
  <sheetData>
    <row r="1" spans="1:10" ht="13.8" x14ac:dyDescent="0.25">
      <c r="A1" t="s">
        <v>29</v>
      </c>
      <c r="B1" s="33">
        <f>0.3*Modenhetsanalyse!C11+0.3*Modenhetsanalyse!D11+0.4*Modenhetsanalyse!I11</f>
        <v>1.2999999999999998</v>
      </c>
      <c r="I1" s="3"/>
      <c r="J1" s="3"/>
    </row>
    <row r="2" spans="1:10" ht="13.8" x14ac:dyDescent="0.25">
      <c r="A2" t="s">
        <v>30</v>
      </c>
      <c r="B2" s="33">
        <f>0.2*Modenhetsanalyse!D11+0.6*Modenhetsanalyse!E11+0.2*Modenhetsanalyse!I11</f>
        <v>2.4</v>
      </c>
      <c r="I2" s="3"/>
      <c r="J2" s="3"/>
    </row>
    <row r="3" spans="1:10" ht="13.8" x14ac:dyDescent="0.25">
      <c r="A3" t="s">
        <v>31</v>
      </c>
      <c r="B3" s="33">
        <f>0.7*Modenhetsanalyse!G11+0.3*Modenhetsanalyse!I11</f>
        <v>2.3999999999999995</v>
      </c>
      <c r="I3" s="3"/>
      <c r="J3" s="3"/>
    </row>
    <row r="4" spans="1:10" ht="13.8" x14ac:dyDescent="0.25">
      <c r="A4" t="s">
        <v>32</v>
      </c>
      <c r="B4" s="33">
        <f>0.2*Modenhetsanalyse!F11+0.6*Modenhetsanalyse!H11+0.2*Modenhetsanalyse!I11</f>
        <v>2.2000000000000002</v>
      </c>
      <c r="I4" s="3"/>
      <c r="J4" s="3"/>
    </row>
    <row r="5" spans="1:10" ht="13.8" x14ac:dyDescent="0.25">
      <c r="I5" s="3"/>
      <c r="J5" s="3"/>
    </row>
    <row r="6" spans="1:10" ht="13.8" x14ac:dyDescent="0.25">
      <c r="A6" t="s">
        <v>33</v>
      </c>
      <c r="B6" s="63">
        <f>ROUND(AVERAGE(B1:B4), 1)</f>
        <v>2.1</v>
      </c>
      <c r="I6" s="3"/>
      <c r="J6" s="3"/>
    </row>
    <row r="7" spans="1:10" ht="13.8" x14ac:dyDescent="0.25">
      <c r="I7" s="2"/>
      <c r="J7" s="3"/>
    </row>
    <row r="8" spans="1:10" x14ac:dyDescent="0.25">
      <c r="I8" s="2"/>
      <c r="J8" s="2"/>
    </row>
    <row r="9" spans="1:10" x14ac:dyDescent="0.25">
      <c r="I9" s="2"/>
      <c r="J9"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TemplafyTemplateConfiguration><![CDATA[{"transformationConfigurations":[{"colorTheme":"{{DataSources.ColorThemes[\"Sweco\"].ColorTheme}}","disableUpdates":false,"type":"colorTheme"}],"templateName":"Blank","templateDescription":"","enableDocumentContentUpdater":false,"version":"2.0"}]]></TemplafyTemplateConfiguration>
</file>

<file path=customXml/item2.xml><?xml version="1.0" encoding="utf-8"?>
<TemplafyFormConfiguration><![CDATA[{"formFields":[],"formDataEntries":[]}]]></TemplafyFormConfiguration>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b3d0e86-e09e-48a6-a335-aba0d6c8a280">
      <Terms xmlns="http://schemas.microsoft.com/office/infopath/2007/PartnerControls"/>
    </lcf76f155ced4ddcb4097134ff3c332f>
    <TaxCatchAll xmlns="25d9cb1d-76fe-4ec4-9627-66a6a769bcab"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kument" ma:contentTypeID="0x01010092F62FEED6E83F4AA40E0A4A007F6FA2" ma:contentTypeVersion="11" ma:contentTypeDescription="Opprett et nytt dokument." ma:contentTypeScope="" ma:versionID="e4bad55208a3b662d8e1638c7ddab69a">
  <xsd:schema xmlns:xsd="http://www.w3.org/2001/XMLSchema" xmlns:xs="http://www.w3.org/2001/XMLSchema" xmlns:p="http://schemas.microsoft.com/office/2006/metadata/properties" xmlns:ns2="4b3d0e86-e09e-48a6-a335-aba0d6c8a280" xmlns:ns3="25d9cb1d-76fe-4ec4-9627-66a6a769bcab" targetNamespace="http://schemas.microsoft.com/office/2006/metadata/properties" ma:root="true" ma:fieldsID="8c4e1c52f0494e0a0442843b744be3b3" ns2:_="" ns3:_="">
    <xsd:import namespace="4b3d0e86-e09e-48a6-a335-aba0d6c8a280"/>
    <xsd:import namespace="25d9cb1d-76fe-4ec4-9627-66a6a769bca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3d0e86-e09e-48a6-a335-aba0d6c8a2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emerkelapper" ma:readOnly="false" ma:fieldId="{5cf76f15-5ced-4ddc-b409-7134ff3c332f}" ma:taxonomyMulti="true" ma:sspId="9dd7e011-bb30-4412-ae0c-25ab964016f0"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5d9cb1d-76fe-4ec4-9627-66a6a769bca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4180601-3a3b-49e1-a5f4-c3b23a884abf}" ma:internalName="TaxCatchAll" ma:showField="CatchAllData" ma:web="25d9cb1d-76fe-4ec4-9627-66a6a769bca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DDE50B2-2507-4A17-8842-A7EE75090943}">
  <ds:schemaRefs/>
</ds:datastoreItem>
</file>

<file path=customXml/itemProps2.xml><?xml version="1.0" encoding="utf-8"?>
<ds:datastoreItem xmlns:ds="http://schemas.openxmlformats.org/officeDocument/2006/customXml" ds:itemID="{69C2894E-68C9-476D-803E-814AC6EBDDB7}">
  <ds:schemaRefs/>
</ds:datastoreItem>
</file>

<file path=customXml/itemProps3.xml><?xml version="1.0" encoding="utf-8"?>
<ds:datastoreItem xmlns:ds="http://schemas.openxmlformats.org/officeDocument/2006/customXml" ds:itemID="{79BD3FF0-C90B-4BBB-AF14-2B7944CED71E}">
  <ds:schemaRefs>
    <ds:schemaRef ds:uri="http://schemas.microsoft.com/office/infopath/2007/PartnerControls"/>
    <ds:schemaRef ds:uri="http://schemas.microsoft.com/office/2006/documentManagement/types"/>
    <ds:schemaRef ds:uri="http://purl.org/dc/terms/"/>
    <ds:schemaRef ds:uri="http://purl.org/dc/elements/1.1/"/>
    <ds:schemaRef ds:uri="http://schemas.microsoft.com/office/2006/metadata/properties"/>
    <ds:schemaRef ds:uri="http://purl.org/dc/dcmitype/"/>
    <ds:schemaRef ds:uri="http://schemas.openxmlformats.org/package/2006/metadata/core-properties"/>
    <ds:schemaRef ds:uri="25d9cb1d-76fe-4ec4-9627-66a6a769bcab"/>
    <ds:schemaRef ds:uri="4b3d0e86-e09e-48a6-a335-aba0d6c8a280"/>
    <ds:schemaRef ds:uri="http://www.w3.org/XML/1998/namespace"/>
  </ds:schemaRefs>
</ds:datastoreItem>
</file>

<file path=customXml/itemProps4.xml><?xml version="1.0" encoding="utf-8"?>
<ds:datastoreItem xmlns:ds="http://schemas.openxmlformats.org/officeDocument/2006/customXml" ds:itemID="{B094B8C0-0888-4622-A87D-10D4D23C20D6}">
  <ds:schemaRefs>
    <ds:schemaRef ds:uri="http://schemas.microsoft.com/sharepoint/v3/contenttype/forms"/>
  </ds:schemaRefs>
</ds:datastoreItem>
</file>

<file path=customXml/itemProps5.xml><?xml version="1.0" encoding="utf-8"?>
<ds:datastoreItem xmlns:ds="http://schemas.openxmlformats.org/officeDocument/2006/customXml" ds:itemID="{099C6806-0176-4261-A658-4E008410CC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4</vt:i4>
      </vt:variant>
      <vt:variant>
        <vt:lpstr>Navngitte områder</vt:lpstr>
      </vt:variant>
      <vt:variant>
        <vt:i4>1</vt:i4>
      </vt:variant>
    </vt:vector>
  </HeadingPairs>
  <TitlesOfParts>
    <vt:vector size="5" baseType="lpstr">
      <vt:lpstr>Forklaring</vt:lpstr>
      <vt:lpstr>Modenhetsanalyse</vt:lpstr>
      <vt:lpstr>Nærmere beskrivelse</vt:lpstr>
      <vt:lpstr>Mellomberegning</vt:lpstr>
      <vt:lpstr>Modenhetsanalyse!Utskriftsområde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2024-11-15T08:21:00Z</dcterms:created>
  <dcterms:modified xsi:type="dcterms:W3CDTF">2026-01-26T12:20:27Z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eco_Language">
    <vt:lpwstr>SV</vt:lpwstr>
  </property>
  <property fmtid="{D5CDD505-2E9C-101B-9397-08002B2CF9AE}" pid="3" name="Sweco_CompanyNo">
    <vt:lpwstr>101</vt:lpwstr>
  </property>
  <property fmtid="{D5CDD505-2E9C-101B-9397-08002B2CF9AE}" pid="4" name="ContentTypeId">
    <vt:lpwstr>0x01010092F62FEED6E83F4AA40E0A4A007F6FA2</vt:lpwstr>
  </property>
  <property fmtid="{D5CDD505-2E9C-101B-9397-08002B2CF9AE}" pid="5" name="MSIP_Label_43f08ec5-d6d9-4227-8387-ccbfcb3632c4_Enabled">
    <vt:lpwstr>true</vt:lpwstr>
  </property>
  <property fmtid="{D5CDD505-2E9C-101B-9397-08002B2CF9AE}" pid="6" name="MSIP_Label_43f08ec5-d6d9-4227-8387-ccbfcb3632c4_ActionId">
    <vt:lpwstr>6f48d779-09bb-446c-b0b6-7912ac56a1d3</vt:lpwstr>
  </property>
  <property fmtid="{D5CDD505-2E9C-101B-9397-08002B2CF9AE}" pid="7" name="MSIP_Label_43f08ec5-d6d9-4227-8387-ccbfcb3632c4_Name">
    <vt:lpwstr>Sweco Restricted</vt:lpwstr>
  </property>
  <property fmtid="{D5CDD505-2E9C-101B-9397-08002B2CF9AE}" pid="8" name="MSIP_Label_43f08ec5-d6d9-4227-8387-ccbfcb3632c4_ContentBits">
    <vt:lpwstr>0</vt:lpwstr>
  </property>
  <property fmtid="{D5CDD505-2E9C-101B-9397-08002B2CF9AE}" pid="9" name="MSIP_Label_43f08ec5-d6d9-4227-8387-ccbfcb3632c4_SetDate">
    <vt:lpwstr>2021-09-10T20:13:53Z</vt:lpwstr>
  </property>
  <property fmtid="{D5CDD505-2E9C-101B-9397-08002B2CF9AE}" pid="10" name="MSIP_Label_43f08ec5-d6d9-4227-8387-ccbfcb3632c4_SiteId">
    <vt:lpwstr>b7872ef0-9a00-4c18-8a4a-c7d25c778a9e</vt:lpwstr>
  </property>
  <property fmtid="{D5CDD505-2E9C-101B-9397-08002B2CF9AE}" pid="11" name="MSIP_Label_43f08ec5-d6d9-4227-8387-ccbfcb3632c4_Method">
    <vt:lpwstr>Standard</vt:lpwstr>
  </property>
  <property fmtid="{D5CDD505-2E9C-101B-9397-08002B2CF9AE}" pid="12" name="MSIP_Label_459ef8e5-3aaa-41a0-b30c-a77b6f506147_Enabled">
    <vt:lpwstr>true</vt:lpwstr>
  </property>
  <property fmtid="{D5CDD505-2E9C-101B-9397-08002B2CF9AE}" pid="13" name="MSIP_Label_459ef8e5-3aaa-41a0-b30c-a77b6f506147_SetDate">
    <vt:lpwstr>2024-01-18T13:55:15Z</vt:lpwstr>
  </property>
  <property fmtid="{D5CDD505-2E9C-101B-9397-08002B2CF9AE}" pid="14" name="MSIP_Label_459ef8e5-3aaa-41a0-b30c-a77b6f506147_Method">
    <vt:lpwstr>Standard</vt:lpwstr>
  </property>
  <property fmtid="{D5CDD505-2E9C-101B-9397-08002B2CF9AE}" pid="15" name="MSIP_Label_459ef8e5-3aaa-41a0-b30c-a77b6f506147_Name">
    <vt:lpwstr>Internal</vt:lpwstr>
  </property>
  <property fmtid="{D5CDD505-2E9C-101B-9397-08002B2CF9AE}" pid="16" name="MSIP_Label_459ef8e5-3aaa-41a0-b30c-a77b6f506147_SiteId">
    <vt:lpwstr>9343c96b-27bb-4092-add6-977870612481</vt:lpwstr>
  </property>
  <property fmtid="{D5CDD505-2E9C-101B-9397-08002B2CF9AE}" pid="17" name="MSIP_Label_459ef8e5-3aaa-41a0-b30c-a77b6f506147_ActionId">
    <vt:lpwstr>32c4f577-6183-4b47-912c-9229140068d7</vt:lpwstr>
  </property>
  <property fmtid="{D5CDD505-2E9C-101B-9397-08002B2CF9AE}" pid="18" name="MSIP_Label_459ef8e5-3aaa-41a0-b30c-a77b6f506147_ContentBits">
    <vt:lpwstr>0</vt:lpwstr>
  </property>
  <property fmtid="{D5CDD505-2E9C-101B-9397-08002B2CF9AE}" pid="19" name="TemplafyTenantId">
    <vt:lpwstr>sweco</vt:lpwstr>
  </property>
  <property fmtid="{D5CDD505-2E9C-101B-9397-08002B2CF9AE}" pid="20" name="TemplafyTemplateId">
    <vt:lpwstr>1046739150626357545</vt:lpwstr>
  </property>
  <property fmtid="{D5CDD505-2E9C-101B-9397-08002B2CF9AE}" pid="21" name="TemplafyUserProfileId">
    <vt:lpwstr>637994314335230876</vt:lpwstr>
  </property>
  <property fmtid="{D5CDD505-2E9C-101B-9397-08002B2CF9AE}" pid="22" name="TemplafyLanguageCode">
    <vt:lpwstr>nb-NO</vt:lpwstr>
  </property>
  <property fmtid="{D5CDD505-2E9C-101B-9397-08002B2CF9AE}" pid="23" name="TemplafyFromBlank">
    <vt:bool>true</vt:bool>
  </property>
  <property fmtid="{D5CDD505-2E9C-101B-9397-08002B2CF9AE}" pid="24" name="MediaServiceImageTags">
    <vt:lpwstr/>
  </property>
</Properties>
</file>